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\Documents\"/>
    </mc:Choice>
  </mc:AlternateContent>
  <bookViews>
    <workbookView xWindow="0" yWindow="0" windowWidth="15860" windowHeight="85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4" i="1" l="1"/>
  <c r="C24" i="1"/>
  <c r="D24" i="1"/>
  <c r="B46" i="1"/>
  <c r="C46" i="1"/>
  <c r="D46" i="1"/>
  <c r="B104" i="1"/>
  <c r="C104" i="1"/>
  <c r="D104" i="1"/>
  <c r="B116" i="1"/>
  <c r="C116" i="1"/>
  <c r="D116" i="1"/>
</calcChain>
</file>

<file path=xl/sharedStrings.xml><?xml version="1.0" encoding="utf-8"?>
<sst xmlns="http://schemas.openxmlformats.org/spreadsheetml/2006/main" count="94" uniqueCount="89">
  <si>
    <t>WHITTLESEY AND DISTRICT INTERNAL DRAINAGE BOARD</t>
  </si>
  <si>
    <t>INCOME</t>
  </si>
  <si>
    <t>Movement</t>
  </si>
  <si>
    <t>Drainworks</t>
  </si>
  <si>
    <t>Agricultural rate</t>
  </si>
  <si>
    <t>Special levy</t>
  </si>
  <si>
    <t>Fuel</t>
  </si>
  <si>
    <t>Stores - materials</t>
  </si>
  <si>
    <t>Recharge - insurance</t>
  </si>
  <si>
    <t>Operation Engineer</t>
  </si>
  <si>
    <t>Consents</t>
  </si>
  <si>
    <t>Administration</t>
  </si>
  <si>
    <t>Sundry Creditors</t>
  </si>
  <si>
    <t>Interest</t>
  </si>
  <si>
    <t>Highland Water contribution</t>
  </si>
  <si>
    <t>Development contribution</t>
  </si>
  <si>
    <t>Sale of vehicle</t>
  </si>
  <si>
    <t>EXPENDITURE</t>
  </si>
  <si>
    <t>Insurances</t>
  </si>
  <si>
    <t>Electricity</t>
  </si>
  <si>
    <t>Maintenance</t>
  </si>
  <si>
    <t xml:space="preserve">Continquincy - Feldale IDB </t>
  </si>
  <si>
    <t>Travelling</t>
  </si>
  <si>
    <t>Planning fee</t>
  </si>
  <si>
    <t>Precept</t>
  </si>
  <si>
    <t>Environmental services</t>
  </si>
  <si>
    <t>Fuel Account</t>
  </si>
  <si>
    <t>Net deficit/Surplus for year</t>
  </si>
  <si>
    <t>WHITTLESEY &amp; DISTRICT IDB</t>
  </si>
  <si>
    <t>BALANCE SHEET 31ST MARCH 2017</t>
  </si>
  <si>
    <t>FIXED ASSETS</t>
  </si>
  <si>
    <t>Pumping Stations</t>
  </si>
  <si>
    <t>Contents</t>
  </si>
  <si>
    <t>Weedscreen Cleaners</t>
  </si>
  <si>
    <t>STORES AND PLANT ASSETS</t>
  </si>
  <si>
    <t>Cable meter</t>
  </si>
  <si>
    <t>Compressor</t>
  </si>
  <si>
    <t>Sykes 3" pump</t>
  </si>
  <si>
    <t>Ivor Williams trailer</t>
  </si>
  <si>
    <t>Chain saw</t>
  </si>
  <si>
    <t>Strimmer</t>
  </si>
  <si>
    <t>Pressure washer</t>
  </si>
  <si>
    <t>Vacuum cleaner</t>
  </si>
  <si>
    <t>Small Tools</t>
  </si>
  <si>
    <t>Pipes,piles oils &amp; greases etc</t>
  </si>
  <si>
    <t xml:space="preserve">Beggars Bridge </t>
  </si>
  <si>
    <t>Wype Doles</t>
  </si>
  <si>
    <t>Conquest Lode</t>
  </si>
  <si>
    <t>Tebbitts Bridge</t>
  </si>
  <si>
    <t>Ramsey Mereside</t>
  </si>
  <si>
    <t>Ironside</t>
  </si>
  <si>
    <t>Glassmoor Bank</t>
  </si>
  <si>
    <t>Goosetree Estate</t>
  </si>
  <si>
    <t>Underwoods</t>
  </si>
  <si>
    <t>Drysides</t>
  </si>
  <si>
    <t>CURRENT ASSETS</t>
  </si>
  <si>
    <t>Debtor Account</t>
  </si>
  <si>
    <t>Fuel Stock</t>
  </si>
  <si>
    <t>Recharable works</t>
  </si>
  <si>
    <t>Treasurers Account</t>
  </si>
  <si>
    <t>Ratepayers Account</t>
  </si>
  <si>
    <t>Value Added Tax</t>
  </si>
  <si>
    <t>TOTAL ASSETS</t>
  </si>
  <si>
    <t>FINANCED BY</t>
  </si>
  <si>
    <t>Capital met out of Revenue</t>
  </si>
  <si>
    <t>Depreciation</t>
  </si>
  <si>
    <t>FUNDS</t>
  </si>
  <si>
    <t>Must Farm Pumping station fund</t>
  </si>
  <si>
    <t>General Fund Account</t>
  </si>
  <si>
    <t>Development Account</t>
  </si>
  <si>
    <t>Ratepayers</t>
  </si>
  <si>
    <t>Insurance Contingency Account</t>
  </si>
  <si>
    <t>TOTAL LIABILITIES</t>
  </si>
  <si>
    <t>The above statement represents fairly the financial position of the Whittlesey and District</t>
  </si>
  <si>
    <t xml:space="preserve">Internal Drainage Board as at 31st March 2013 and reflects its income and </t>
  </si>
  <si>
    <t>reflects its income and</t>
  </si>
  <si>
    <t>expenditure during the year.</t>
  </si>
  <si>
    <t>Approved by the Whittlesey and District  Internal Drainage Board</t>
  </si>
  <si>
    <t>Chairman</t>
  </si>
  <si>
    <t>Clerk</t>
  </si>
  <si>
    <t>INCOME &amp; EXPENDITURE FOR YEAR ENDING 31ST MARCH 2017</t>
  </si>
  <si>
    <t>March 2017 and</t>
  </si>
  <si>
    <t>Highland water</t>
  </si>
  <si>
    <t>Recharge</t>
  </si>
  <si>
    <t>Foreta - Consultant fees</t>
  </si>
  <si>
    <t>Interest - Cambs &amp; Counties</t>
  </si>
  <si>
    <t>Portable office &amp; Contents</t>
  </si>
  <si>
    <t>Weed screen cleaners Manor</t>
  </si>
  <si>
    <t>Sitewatch Telemetry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</si>
</sst>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\(&quot;$&quot;#,##0.00\)"/>
    <numFmt numFmtId="165" formatCode="mmmm\,\ yyyy"/>
    <numFmt numFmtId="166" formatCode="_-[$£-809]* #,##0.00_-;\-[$£-809]* #,##0.00_-;_-[$£-809]* &quot;-&quot;??_-;_-@_-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117" workbookViewId="0">
      <selection activeCell="A107" sqref="A107"/>
    </sheetView>
  </sheetViews>
  <sheetFormatPr defaultColWidth="10" defaultRowHeight="12.5" x14ac:dyDescent="0.25"/>
  <cols>
    <col min="1" max="1" width="29" style="1" customWidth="1"/>
    <col min="2" max="4" width="15" style="1" customWidth="1"/>
    <col min="5" max="5" width="13.81640625" style="1" bestFit="1" customWidth="1"/>
    <col min="6" max="16384" width="10" style="1"/>
  </cols>
  <sheetData>
    <row r="1" spans="1:4" ht="17.5" x14ac:dyDescent="0.35">
      <c r="A1" s="8" t="s">
        <v>0</v>
      </c>
    </row>
    <row r="2" spans="1:4" ht="13" x14ac:dyDescent="0.3">
      <c r="A2" s="2"/>
    </row>
    <row r="3" spans="1:4" ht="13" x14ac:dyDescent="0.3">
      <c r="A3" s="2" t="s">
        <v>80</v>
      </c>
      <c r="B3" s="10"/>
      <c r="C3" s="13"/>
    </row>
    <row r="4" spans="1:4" x14ac:dyDescent="0.25">
      <c r="B4" s="4"/>
    </row>
    <row r="5" spans="1:4" ht="25" customHeight="1" x14ac:dyDescent="0.3">
      <c r="A5" s="10" t="s">
        <v>1</v>
      </c>
      <c r="B5" s="10">
        <v>2016</v>
      </c>
      <c r="C5" s="4" t="s">
        <v>2</v>
      </c>
      <c r="D5" s="10">
        <v>2017</v>
      </c>
    </row>
    <row r="6" spans="1:4" x14ac:dyDescent="0.25">
      <c r="A6" s="4"/>
      <c r="B6" s="4"/>
      <c r="C6" s="4"/>
      <c r="D6" s="4"/>
    </row>
    <row r="7" spans="1:4" x14ac:dyDescent="0.25">
      <c r="A7" s="1" t="s">
        <v>3</v>
      </c>
      <c r="B7" s="14"/>
      <c r="C7" s="15"/>
      <c r="D7" s="14"/>
    </row>
    <row r="8" spans="1:4" x14ac:dyDescent="0.25">
      <c r="A8" s="7" t="s">
        <v>4</v>
      </c>
      <c r="B8" s="14">
        <v>148413.12</v>
      </c>
      <c r="C8" s="14"/>
      <c r="D8" s="14">
        <v>148413.12</v>
      </c>
    </row>
    <row r="9" spans="1:4" x14ac:dyDescent="0.25">
      <c r="A9" s="7" t="s">
        <v>5</v>
      </c>
      <c r="B9" s="14">
        <v>109252.56</v>
      </c>
      <c r="C9" s="14"/>
      <c r="D9" s="14">
        <v>109252.56</v>
      </c>
    </row>
    <row r="10" spans="1:4" x14ac:dyDescent="0.25">
      <c r="A10" s="7" t="s">
        <v>6</v>
      </c>
      <c r="B10" s="14">
        <v>94.83</v>
      </c>
      <c r="C10" s="14">
        <v>-94.83</v>
      </c>
      <c r="D10" s="14"/>
    </row>
    <row r="11" spans="1:4" x14ac:dyDescent="0.25">
      <c r="A11" s="7" t="s">
        <v>7</v>
      </c>
      <c r="B11" s="14">
        <v>187.17</v>
      </c>
      <c r="C11" s="14">
        <v>8.15</v>
      </c>
      <c r="D11" s="14">
        <v>195.32</v>
      </c>
    </row>
    <row r="12" spans="1:4" x14ac:dyDescent="0.25">
      <c r="A12" s="7" t="s">
        <v>8</v>
      </c>
      <c r="B12" s="14"/>
      <c r="C12" s="14">
        <v>3579.11</v>
      </c>
      <c r="D12" s="14">
        <v>3579.11</v>
      </c>
    </row>
    <row r="13" spans="1:4" x14ac:dyDescent="0.25">
      <c r="A13" s="7" t="s">
        <v>9</v>
      </c>
      <c r="B13" s="14">
        <v>60</v>
      </c>
      <c r="C13" s="14"/>
      <c r="D13" s="14">
        <v>60</v>
      </c>
    </row>
    <row r="14" spans="1:4" x14ac:dyDescent="0.25">
      <c r="A14" s="7" t="s">
        <v>10</v>
      </c>
      <c r="B14" s="14">
        <v>125</v>
      </c>
      <c r="C14" s="14">
        <v>175</v>
      </c>
      <c r="D14" s="14">
        <v>300</v>
      </c>
    </row>
    <row r="15" spans="1:4" x14ac:dyDescent="0.25">
      <c r="A15" s="7" t="s">
        <v>11</v>
      </c>
      <c r="B15" s="14">
        <v>402.76</v>
      </c>
      <c r="C15" s="14">
        <v>-134.41</v>
      </c>
      <c r="D15" s="14">
        <v>268.35000000000002</v>
      </c>
    </row>
    <row r="16" spans="1:4" x14ac:dyDescent="0.25">
      <c r="A16" s="21" t="s">
        <v>3</v>
      </c>
      <c r="B16" s="14"/>
      <c r="C16" s="14">
        <v>1103.5999999999999</v>
      </c>
      <c r="D16" s="14">
        <v>1103.5999999999999</v>
      </c>
    </row>
    <row r="17" spans="1:4" x14ac:dyDescent="0.25">
      <c r="A17" s="20" t="s">
        <v>85</v>
      </c>
      <c r="B17" s="15"/>
      <c r="C17" s="14">
        <v>340</v>
      </c>
      <c r="D17" s="15">
        <v>340</v>
      </c>
    </row>
    <row r="18" spans="1:4" x14ac:dyDescent="0.25">
      <c r="A18" s="1" t="s">
        <v>13</v>
      </c>
      <c r="B18" s="15">
        <v>1299.17</v>
      </c>
      <c r="C18" s="14">
        <v>-941.16</v>
      </c>
      <c r="D18" s="15">
        <v>358.01</v>
      </c>
    </row>
    <row r="19" spans="1:4" x14ac:dyDescent="0.25">
      <c r="A19" s="1" t="s">
        <v>14</v>
      </c>
      <c r="B19" s="15">
        <v>3197.75</v>
      </c>
      <c r="C19" s="14">
        <v>3108.15</v>
      </c>
      <c r="D19" s="15">
        <v>6305.9</v>
      </c>
    </row>
    <row r="20" spans="1:4" x14ac:dyDescent="0.25">
      <c r="A20" s="20" t="s">
        <v>83</v>
      </c>
      <c r="B20" s="15"/>
      <c r="C20" s="14"/>
      <c r="D20" s="15"/>
    </row>
    <row r="21" spans="1:4" x14ac:dyDescent="0.25">
      <c r="A21" s="21" t="s">
        <v>84</v>
      </c>
      <c r="B21" s="14"/>
      <c r="C21" s="14">
        <v>600</v>
      </c>
      <c r="D21" s="14">
        <v>600</v>
      </c>
    </row>
    <row r="22" spans="1:4" x14ac:dyDescent="0.25">
      <c r="A22" s="1" t="s">
        <v>15</v>
      </c>
      <c r="B22" s="15"/>
      <c r="C22" s="14">
        <v>1281.8599999999999</v>
      </c>
      <c r="D22" s="15">
        <v>1281.8599999999999</v>
      </c>
    </row>
    <row r="23" spans="1:4" x14ac:dyDescent="0.25">
      <c r="A23" s="7" t="s">
        <v>16</v>
      </c>
      <c r="B23" s="14"/>
      <c r="C23" s="14"/>
      <c r="D23" s="14"/>
    </row>
    <row r="24" spans="1:4" ht="13" x14ac:dyDescent="0.3">
      <c r="A24" s="6"/>
      <c r="B24" s="16">
        <f>SUM(B7:B23)</f>
        <v>263032.36</v>
      </c>
      <c r="C24" s="16">
        <f>SUM(C7:C23)</f>
        <v>9025.4700000000012</v>
      </c>
      <c r="D24" s="17">
        <f>SUM(D7:D23)</f>
        <v>272057.83</v>
      </c>
    </row>
    <row r="25" spans="1:4" ht="25" customHeight="1" x14ac:dyDescent="0.25">
      <c r="B25" s="15"/>
      <c r="C25" s="15"/>
      <c r="D25" s="15"/>
    </row>
    <row r="26" spans="1:4" x14ac:dyDescent="0.25">
      <c r="A26" s="4"/>
      <c r="B26" s="18"/>
      <c r="C26" s="15"/>
      <c r="D26" s="15"/>
    </row>
    <row r="27" spans="1:4" x14ac:dyDescent="0.25">
      <c r="A27" s="6"/>
      <c r="B27" s="19"/>
      <c r="C27" s="18"/>
      <c r="D27" s="15"/>
    </row>
    <row r="28" spans="1:4" x14ac:dyDescent="0.25">
      <c r="A28" s="6"/>
      <c r="B28" s="15"/>
      <c r="C28" s="18"/>
      <c r="D28" s="15"/>
    </row>
    <row r="29" spans="1:4" ht="13" x14ac:dyDescent="0.3">
      <c r="A29" s="11" t="s">
        <v>17</v>
      </c>
      <c r="B29" s="15"/>
      <c r="C29" s="18"/>
      <c r="D29" s="15"/>
    </row>
    <row r="30" spans="1:4" x14ac:dyDescent="0.25">
      <c r="A30" s="7"/>
      <c r="B30" s="15"/>
      <c r="C30" s="15"/>
      <c r="D30" s="15"/>
    </row>
    <row r="31" spans="1:4" x14ac:dyDescent="0.25">
      <c r="A31" s="7"/>
      <c r="B31" s="15"/>
      <c r="C31" s="18"/>
      <c r="D31" s="15"/>
    </row>
    <row r="32" spans="1:4" x14ac:dyDescent="0.25">
      <c r="A32" s="7" t="s">
        <v>18</v>
      </c>
      <c r="B32" s="15">
        <v>6691.94</v>
      </c>
      <c r="C32" s="14">
        <v>3986.93</v>
      </c>
      <c r="D32" s="15">
        <v>10678.87</v>
      </c>
    </row>
    <row r="33" spans="1:4" x14ac:dyDescent="0.25">
      <c r="A33" s="7" t="s">
        <v>19</v>
      </c>
      <c r="B33" s="15">
        <v>23349.16</v>
      </c>
      <c r="C33" s="14">
        <v>451.71</v>
      </c>
      <c r="D33" s="15">
        <v>23800.87</v>
      </c>
    </row>
    <row r="34" spans="1:4" x14ac:dyDescent="0.25">
      <c r="A34" s="7" t="s">
        <v>3</v>
      </c>
      <c r="B34" s="15">
        <v>71992.160000000003</v>
      </c>
      <c r="C34" s="14">
        <v>-4462.47</v>
      </c>
      <c r="D34" s="15">
        <v>67529.69</v>
      </c>
    </row>
    <row r="35" spans="1:4" x14ac:dyDescent="0.25">
      <c r="A35" s="7" t="s">
        <v>9</v>
      </c>
      <c r="B35" s="15">
        <v>37588.76</v>
      </c>
      <c r="C35" s="14">
        <v>3814.29</v>
      </c>
      <c r="D35" s="15">
        <v>41403.050000000003</v>
      </c>
    </row>
    <row r="36" spans="1:4" x14ac:dyDescent="0.25">
      <c r="A36" s="7" t="s">
        <v>20</v>
      </c>
      <c r="B36" s="15">
        <v>17753.669999999998</v>
      </c>
      <c r="C36" s="14">
        <v>49278.07</v>
      </c>
      <c r="D36" s="15">
        <v>67031.740000000005</v>
      </c>
    </row>
    <row r="37" spans="1:4" x14ac:dyDescent="0.25">
      <c r="A37" s="7" t="s">
        <v>11</v>
      </c>
      <c r="B37" s="15">
        <v>31433.7</v>
      </c>
      <c r="C37" s="14">
        <v>905.74</v>
      </c>
      <c r="D37" s="15">
        <v>32339.439999999999</v>
      </c>
    </row>
    <row r="38" spans="1:4" x14ac:dyDescent="0.25">
      <c r="A38" s="5" t="s">
        <v>21</v>
      </c>
      <c r="B38" s="15">
        <v>300.52</v>
      </c>
      <c r="C38" s="14">
        <v>-300.52</v>
      </c>
      <c r="D38" s="15"/>
    </row>
    <row r="39" spans="1:4" x14ac:dyDescent="0.25">
      <c r="A39" s="20" t="s">
        <v>82</v>
      </c>
      <c r="B39" s="15"/>
      <c r="C39" s="14">
        <v>3152.95</v>
      </c>
      <c r="D39" s="15">
        <v>3152.95</v>
      </c>
    </row>
    <row r="40" spans="1:4" x14ac:dyDescent="0.25">
      <c r="A40" s="5" t="s">
        <v>22</v>
      </c>
      <c r="B40" s="15">
        <v>7444.39</v>
      </c>
      <c r="C40" s="14">
        <v>147.38</v>
      </c>
      <c r="D40" s="15">
        <v>7591.77</v>
      </c>
    </row>
    <row r="41" spans="1:4" x14ac:dyDescent="0.25">
      <c r="A41" s="1" t="s">
        <v>23</v>
      </c>
      <c r="B41" s="15">
        <v>803.25</v>
      </c>
      <c r="C41" s="14">
        <v>515.25</v>
      </c>
      <c r="D41" s="14">
        <v>1318.5</v>
      </c>
    </row>
    <row r="42" spans="1:4" x14ac:dyDescent="0.25">
      <c r="A42" s="1" t="s">
        <v>24</v>
      </c>
      <c r="B42" s="15">
        <v>29156</v>
      </c>
      <c r="C42" s="14">
        <v>0</v>
      </c>
      <c r="D42" s="15">
        <v>29156</v>
      </c>
    </row>
    <row r="43" spans="1:4" x14ac:dyDescent="0.25">
      <c r="A43" s="1" t="s">
        <v>25</v>
      </c>
      <c r="B43" s="15">
        <v>1675</v>
      </c>
      <c r="C43" s="14">
        <v>15</v>
      </c>
      <c r="D43" s="15">
        <v>1690</v>
      </c>
    </row>
    <row r="44" spans="1:4" x14ac:dyDescent="0.25">
      <c r="B44" s="15"/>
      <c r="C44" s="14"/>
      <c r="D44" s="15"/>
    </row>
    <row r="45" spans="1:4" x14ac:dyDescent="0.25">
      <c r="A45" s="5" t="s">
        <v>26</v>
      </c>
      <c r="B45" s="15"/>
      <c r="C45" s="14">
        <v>300</v>
      </c>
      <c r="D45" s="15">
        <v>300</v>
      </c>
    </row>
    <row r="46" spans="1:4" ht="13" x14ac:dyDescent="0.3">
      <c r="B46" s="16">
        <f>SUM(B32:B45)</f>
        <v>228188.55000000002</v>
      </c>
      <c r="C46" s="16">
        <f>SUM(C32:C45)</f>
        <v>57804.329999999994</v>
      </c>
      <c r="D46" s="17">
        <f>SUM(D32:D45)</f>
        <v>285992.88</v>
      </c>
    </row>
    <row r="47" spans="1:4" x14ac:dyDescent="0.25">
      <c r="B47" s="15"/>
      <c r="C47" s="15"/>
      <c r="D47" s="15"/>
    </row>
    <row r="48" spans="1:4" x14ac:dyDescent="0.25">
      <c r="B48" s="15"/>
      <c r="C48" s="15"/>
      <c r="D48" s="15"/>
    </row>
    <row r="49" spans="1:4" x14ac:dyDescent="0.25">
      <c r="B49" s="15"/>
      <c r="C49" s="15"/>
      <c r="D49" s="15"/>
    </row>
    <row r="50" spans="1:4" ht="13" x14ac:dyDescent="0.3">
      <c r="A50" s="2" t="s">
        <v>27</v>
      </c>
      <c r="B50" s="17">
        <v>34843.81</v>
      </c>
      <c r="C50" s="15"/>
      <c r="D50" s="17">
        <v>-13935.05</v>
      </c>
    </row>
    <row r="51" spans="1:4" x14ac:dyDescent="0.25">
      <c r="B51" s="15"/>
      <c r="C51" s="15"/>
      <c r="D51" s="15"/>
    </row>
    <row r="67" spans="1:4" ht="18" x14ac:dyDescent="0.4">
      <c r="A67" s="12" t="s">
        <v>28</v>
      </c>
    </row>
    <row r="68" spans="1:4" ht="18" x14ac:dyDescent="0.4">
      <c r="A68" s="12" t="s">
        <v>29</v>
      </c>
    </row>
    <row r="69" spans="1:4" ht="13" x14ac:dyDescent="0.3">
      <c r="A69" s="2" t="s">
        <v>30</v>
      </c>
      <c r="B69" s="1">
        <v>2016</v>
      </c>
      <c r="C69" s="9" t="s">
        <v>2</v>
      </c>
      <c r="D69" s="1">
        <v>2017</v>
      </c>
    </row>
    <row r="70" spans="1:4" x14ac:dyDescent="0.25">
      <c r="A70" s="1" t="s">
        <v>31</v>
      </c>
      <c r="B70" s="15">
        <v>701700</v>
      </c>
      <c r="C70" s="15"/>
      <c r="D70" s="15">
        <v>701700</v>
      </c>
    </row>
    <row r="71" spans="1:4" x14ac:dyDescent="0.25">
      <c r="A71" s="1" t="s">
        <v>32</v>
      </c>
      <c r="B71" s="15">
        <v>1232800</v>
      </c>
      <c r="C71" s="15"/>
      <c r="D71" s="15">
        <v>1232800</v>
      </c>
    </row>
    <row r="72" spans="1:4" x14ac:dyDescent="0.25">
      <c r="A72" s="20" t="s">
        <v>88</v>
      </c>
      <c r="B72" s="15"/>
      <c r="C72" s="15">
        <v>21460</v>
      </c>
      <c r="D72" s="15">
        <v>21460</v>
      </c>
    </row>
    <row r="73" spans="1:4" x14ac:dyDescent="0.25">
      <c r="A73" s="1" t="s">
        <v>33</v>
      </c>
      <c r="B73" s="15">
        <v>511680</v>
      </c>
      <c r="C73" s="15"/>
      <c r="D73" s="15">
        <v>511680</v>
      </c>
    </row>
    <row r="74" spans="1:4" ht="13" x14ac:dyDescent="0.3">
      <c r="A74" s="2" t="s">
        <v>34</v>
      </c>
      <c r="B74" s="15"/>
      <c r="C74" s="15"/>
      <c r="D74" s="15"/>
    </row>
    <row r="75" spans="1:4" x14ac:dyDescent="0.25">
      <c r="A75" s="1" t="s">
        <v>35</v>
      </c>
      <c r="B75" s="15">
        <v>500</v>
      </c>
      <c r="C75" s="15"/>
      <c r="D75" s="15">
        <v>500</v>
      </c>
    </row>
    <row r="76" spans="1:4" x14ac:dyDescent="0.25">
      <c r="A76" s="1" t="s">
        <v>36</v>
      </c>
      <c r="B76" s="15">
        <v>20</v>
      </c>
      <c r="C76" s="15"/>
      <c r="D76" s="15">
        <v>20</v>
      </c>
    </row>
    <row r="77" spans="1:4" x14ac:dyDescent="0.25">
      <c r="A77" s="1" t="s">
        <v>37</v>
      </c>
      <c r="B77" s="15">
        <v>115</v>
      </c>
      <c r="C77" s="15"/>
      <c r="D77" s="15">
        <v>100</v>
      </c>
    </row>
    <row r="78" spans="1:4" x14ac:dyDescent="0.25">
      <c r="A78" s="1" t="s">
        <v>38</v>
      </c>
      <c r="B78" s="15">
        <v>540</v>
      </c>
      <c r="C78" s="15">
        <v>-40</v>
      </c>
      <c r="D78" s="15">
        <v>500</v>
      </c>
    </row>
    <row r="79" spans="1:4" x14ac:dyDescent="0.25">
      <c r="A79" s="1" t="s">
        <v>39</v>
      </c>
      <c r="B79" s="15">
        <v>20</v>
      </c>
      <c r="C79" s="15"/>
      <c r="D79" s="15">
        <v>20</v>
      </c>
    </row>
    <row r="80" spans="1:4" x14ac:dyDescent="0.25">
      <c r="A80" s="1" t="s">
        <v>40</v>
      </c>
      <c r="B80" s="15">
        <v>650</v>
      </c>
      <c r="C80" s="15"/>
      <c r="D80" s="15">
        <v>650</v>
      </c>
    </row>
    <row r="81" spans="1:5" x14ac:dyDescent="0.25">
      <c r="A81" s="1" t="s">
        <v>41</v>
      </c>
      <c r="B81" s="15">
        <v>40</v>
      </c>
      <c r="C81" s="15">
        <v>-40</v>
      </c>
      <c r="D81" s="15">
        <v>0</v>
      </c>
    </row>
    <row r="82" spans="1:5" x14ac:dyDescent="0.25">
      <c r="A82" s="1" t="s">
        <v>42</v>
      </c>
      <c r="B82" s="15">
        <v>35</v>
      </c>
      <c r="C82" s="15">
        <v>-35</v>
      </c>
      <c r="D82" s="15">
        <v>0</v>
      </c>
    </row>
    <row r="83" spans="1:5" x14ac:dyDescent="0.25">
      <c r="A83" s="1" t="s">
        <v>43</v>
      </c>
      <c r="B83" s="15">
        <v>240</v>
      </c>
      <c r="C83" s="15">
        <v>60</v>
      </c>
      <c r="D83" s="15">
        <v>300</v>
      </c>
    </row>
    <row r="84" spans="1:5" x14ac:dyDescent="0.25">
      <c r="A84" s="1" t="s">
        <v>44</v>
      </c>
      <c r="B84" s="15">
        <v>7974</v>
      </c>
      <c r="C84" s="15">
        <v>-1579</v>
      </c>
      <c r="D84" s="15">
        <v>6395</v>
      </c>
    </row>
    <row r="85" spans="1:5" x14ac:dyDescent="0.25">
      <c r="A85" s="20" t="s">
        <v>86</v>
      </c>
      <c r="B85" s="15"/>
      <c r="C85" s="15">
        <v>8585</v>
      </c>
      <c r="D85" s="15">
        <v>8585</v>
      </c>
    </row>
    <row r="86" spans="1:5" x14ac:dyDescent="0.25">
      <c r="A86" s="20" t="s">
        <v>87</v>
      </c>
      <c r="B86" s="15">
        <v>930</v>
      </c>
      <c r="C86" s="15">
        <v>-190</v>
      </c>
      <c r="D86" s="15">
        <v>740</v>
      </c>
    </row>
    <row r="87" spans="1:5" x14ac:dyDescent="0.25">
      <c r="A87" s="1" t="s">
        <v>45</v>
      </c>
      <c r="B87" s="15">
        <v>1100</v>
      </c>
      <c r="C87" s="15">
        <v>-220</v>
      </c>
      <c r="D87" s="15">
        <v>880</v>
      </c>
    </row>
    <row r="88" spans="1:5" x14ac:dyDescent="0.25">
      <c r="A88" s="1" t="s">
        <v>46</v>
      </c>
      <c r="B88" s="15">
        <v>1140</v>
      </c>
      <c r="C88" s="15">
        <v>-230</v>
      </c>
      <c r="D88" s="15">
        <v>910</v>
      </c>
    </row>
    <row r="89" spans="1:5" x14ac:dyDescent="0.25">
      <c r="A89" s="1" t="s">
        <v>47</v>
      </c>
      <c r="B89" s="15">
        <v>1350</v>
      </c>
      <c r="C89" s="15">
        <v>-270</v>
      </c>
      <c r="D89" s="15">
        <v>1080</v>
      </c>
    </row>
    <row r="90" spans="1:5" x14ac:dyDescent="0.25">
      <c r="A90" s="1" t="s">
        <v>48</v>
      </c>
      <c r="B90" s="15">
        <v>1350</v>
      </c>
      <c r="C90" s="15">
        <v>-270</v>
      </c>
      <c r="D90" s="15">
        <v>1080</v>
      </c>
    </row>
    <row r="91" spans="1:5" x14ac:dyDescent="0.25">
      <c r="A91" s="1" t="s">
        <v>49</v>
      </c>
      <c r="B91" s="15">
        <v>1830</v>
      </c>
      <c r="C91" s="15">
        <v>-370</v>
      </c>
      <c r="D91" s="15">
        <v>1460</v>
      </c>
    </row>
    <row r="92" spans="1:5" x14ac:dyDescent="0.25">
      <c r="A92" s="1" t="s">
        <v>50</v>
      </c>
      <c r="B92" s="15">
        <v>2390</v>
      </c>
      <c r="C92" s="15">
        <v>-500</v>
      </c>
      <c r="D92" s="15">
        <v>1890</v>
      </c>
    </row>
    <row r="93" spans="1:5" x14ac:dyDescent="0.25">
      <c r="A93" s="1" t="s">
        <v>51</v>
      </c>
      <c r="B93" s="15">
        <v>2270</v>
      </c>
      <c r="C93" s="15">
        <v>-450</v>
      </c>
      <c r="D93" s="15">
        <v>1820</v>
      </c>
    </row>
    <row r="94" spans="1:5" x14ac:dyDescent="0.25">
      <c r="A94" s="1" t="s">
        <v>52</v>
      </c>
      <c r="B94" s="15">
        <v>2870</v>
      </c>
      <c r="C94" s="15">
        <v>-570</v>
      </c>
      <c r="D94" s="15">
        <v>2300</v>
      </c>
    </row>
    <row r="95" spans="1:5" x14ac:dyDescent="0.25">
      <c r="A95" s="1" t="s">
        <v>53</v>
      </c>
      <c r="B95" s="15">
        <v>3700</v>
      </c>
      <c r="C95" s="15">
        <v>-740</v>
      </c>
      <c r="D95" s="15">
        <v>2960</v>
      </c>
    </row>
    <row r="96" spans="1:5" x14ac:dyDescent="0.25">
      <c r="A96" s="1" t="s">
        <v>54</v>
      </c>
      <c r="B96" s="15"/>
      <c r="C96" s="15">
        <v>1000</v>
      </c>
      <c r="D96" s="15">
        <v>1000</v>
      </c>
      <c r="E96" s="15"/>
    </row>
    <row r="97" spans="1:4" ht="13" x14ac:dyDescent="0.3">
      <c r="A97" s="2" t="s">
        <v>55</v>
      </c>
      <c r="B97" s="15"/>
      <c r="C97" s="15"/>
      <c r="D97" s="15"/>
    </row>
    <row r="98" spans="1:4" x14ac:dyDescent="0.25">
      <c r="A98" s="1" t="s">
        <v>56</v>
      </c>
      <c r="B98" s="15">
        <v>1034.69</v>
      </c>
      <c r="C98" s="15">
        <v>2884.42</v>
      </c>
      <c r="D98" s="15">
        <v>3919.11</v>
      </c>
    </row>
    <row r="99" spans="1:4" x14ac:dyDescent="0.25">
      <c r="A99" s="1" t="s">
        <v>57</v>
      </c>
      <c r="B99" s="15">
        <v>300</v>
      </c>
      <c r="C99" s="15">
        <v>-300</v>
      </c>
      <c r="D99" s="15"/>
    </row>
    <row r="100" spans="1:4" x14ac:dyDescent="0.25">
      <c r="A100" s="1" t="s">
        <v>58</v>
      </c>
      <c r="B100" s="15"/>
      <c r="C100" s="15"/>
      <c r="D100" s="15"/>
    </row>
    <row r="101" spans="1:4" x14ac:dyDescent="0.25">
      <c r="A101" s="1" t="s">
        <v>59</v>
      </c>
      <c r="B101" s="15">
        <v>520825.28</v>
      </c>
      <c r="C101" s="15">
        <v>-25188.33</v>
      </c>
      <c r="D101" s="15">
        <v>495636.95</v>
      </c>
    </row>
    <row r="102" spans="1:4" x14ac:dyDescent="0.25">
      <c r="A102" s="1" t="s">
        <v>60</v>
      </c>
      <c r="B102" s="15">
        <v>85.16</v>
      </c>
      <c r="C102" s="15">
        <v>50.91</v>
      </c>
      <c r="D102" s="15">
        <v>136.07</v>
      </c>
    </row>
    <row r="103" spans="1:4" x14ac:dyDescent="0.25">
      <c r="A103" s="1" t="s">
        <v>61</v>
      </c>
      <c r="B103" s="15">
        <v>389.13</v>
      </c>
      <c r="C103" s="15">
        <v>3967.53</v>
      </c>
      <c r="D103" s="15">
        <v>4356.66</v>
      </c>
    </row>
    <row r="104" spans="1:4" ht="13" x14ac:dyDescent="0.3">
      <c r="A104" s="2" t="s">
        <v>62</v>
      </c>
      <c r="B104" s="17">
        <f>SUM(B70:B103)</f>
        <v>2997878.26</v>
      </c>
      <c r="C104" s="17">
        <f>SUM(C70:C103)</f>
        <v>7015.529999999997</v>
      </c>
      <c r="D104" s="17">
        <f>SUM(D70:D103)</f>
        <v>3004878.79</v>
      </c>
    </row>
    <row r="105" spans="1:4" x14ac:dyDescent="0.25">
      <c r="B105" s="15"/>
      <c r="C105" s="15"/>
      <c r="D105" s="15"/>
    </row>
    <row r="106" spans="1:4" ht="13" x14ac:dyDescent="0.3">
      <c r="A106" s="2" t="s">
        <v>63</v>
      </c>
      <c r="B106" s="15"/>
      <c r="C106" s="15"/>
      <c r="D106" s="15"/>
    </row>
    <row r="107" spans="1:4" x14ac:dyDescent="0.25">
      <c r="A107" s="1" t="s">
        <v>64</v>
      </c>
      <c r="B107" s="15">
        <v>2475244</v>
      </c>
      <c r="C107" s="15">
        <v>25586</v>
      </c>
      <c r="D107" s="15">
        <v>2500830</v>
      </c>
    </row>
    <row r="108" spans="1:4" x14ac:dyDescent="0.25">
      <c r="A108" s="1" t="s">
        <v>65</v>
      </c>
      <c r="B108" s="15"/>
      <c r="C108" s="15"/>
      <c r="D108" s="15"/>
    </row>
    <row r="109" spans="1:4" ht="13" x14ac:dyDescent="0.3">
      <c r="A109" s="2" t="s">
        <v>66</v>
      </c>
      <c r="B109" s="15"/>
      <c r="C109" s="15"/>
      <c r="D109" s="15"/>
    </row>
    <row r="110" spans="1:4" x14ac:dyDescent="0.25">
      <c r="A110" s="1" t="s">
        <v>67</v>
      </c>
      <c r="B110" s="15">
        <v>93093</v>
      </c>
      <c r="C110" s="15">
        <v>121</v>
      </c>
      <c r="D110" s="15">
        <v>93214</v>
      </c>
    </row>
    <row r="111" spans="1:4" x14ac:dyDescent="0.25">
      <c r="A111" s="1" t="s">
        <v>68</v>
      </c>
      <c r="B111" s="15">
        <v>365252.2</v>
      </c>
      <c r="C111" s="15">
        <v>-15383.05</v>
      </c>
      <c r="D111" s="15">
        <v>349869.15</v>
      </c>
    </row>
    <row r="112" spans="1:4" x14ac:dyDescent="0.25">
      <c r="A112" s="1" t="s">
        <v>12</v>
      </c>
      <c r="B112" s="15">
        <v>13484.37</v>
      </c>
      <c r="C112" s="15">
        <v>-2746.8</v>
      </c>
      <c r="D112" s="15">
        <v>10737.57</v>
      </c>
    </row>
    <row r="113" spans="1:4" x14ac:dyDescent="0.25">
      <c r="A113" s="1" t="s">
        <v>69</v>
      </c>
      <c r="B113" s="15">
        <v>34798</v>
      </c>
      <c r="C113" s="15">
        <v>1327</v>
      </c>
      <c r="D113" s="15">
        <v>36125</v>
      </c>
    </row>
    <row r="114" spans="1:4" x14ac:dyDescent="0.25">
      <c r="A114" s="1" t="s">
        <v>70</v>
      </c>
      <c r="B114" s="15">
        <v>156.63</v>
      </c>
      <c r="C114" s="15">
        <v>-39.619999999999997</v>
      </c>
      <c r="D114" s="15">
        <v>117.01</v>
      </c>
    </row>
    <row r="115" spans="1:4" x14ac:dyDescent="0.25">
      <c r="A115" s="1" t="s">
        <v>71</v>
      </c>
      <c r="B115" s="15">
        <v>15850.06</v>
      </c>
      <c r="C115" s="15">
        <v>-1864</v>
      </c>
      <c r="D115" s="15">
        <v>13986.06</v>
      </c>
    </row>
    <row r="116" spans="1:4" ht="13" x14ac:dyDescent="0.3">
      <c r="A116" s="2" t="s">
        <v>72</v>
      </c>
      <c r="B116" s="17">
        <f>SUM(B107:B115)</f>
        <v>2997878.2600000002</v>
      </c>
      <c r="C116" s="17">
        <f>SUM(C107:C115)</f>
        <v>7000.5300000000007</v>
      </c>
      <c r="D116" s="17">
        <f>SUM(D107:D115)</f>
        <v>3004878.7899999996</v>
      </c>
    </row>
    <row r="117" spans="1:4" x14ac:dyDescent="0.25">
      <c r="A117" s="1" t="s">
        <v>73</v>
      </c>
    </row>
    <row r="118" spans="1:4" x14ac:dyDescent="0.25">
      <c r="A118" s="1" t="s">
        <v>74</v>
      </c>
      <c r="B118" s="20" t="s">
        <v>81</v>
      </c>
      <c r="C118" s="1" t="s">
        <v>75</v>
      </c>
    </row>
    <row r="119" spans="1:4" x14ac:dyDescent="0.25">
      <c r="A119" s="1" t="s">
        <v>76</v>
      </c>
    </row>
    <row r="120" spans="1:4" x14ac:dyDescent="0.25">
      <c r="A120" s="1" t="s">
        <v>77</v>
      </c>
    </row>
    <row r="121" spans="1:4" x14ac:dyDescent="0.25">
      <c r="A121" s="1" t="s">
        <v>78</v>
      </c>
      <c r="C121" s="1" t="s">
        <v>79</v>
      </c>
    </row>
    <row r="122" spans="1:4" ht="13" x14ac:dyDescent="0.3">
      <c r="A122" s="2"/>
    </row>
    <row r="132" spans="1:3" ht="13" x14ac:dyDescent="0.3">
      <c r="A132" s="2"/>
    </row>
    <row r="137" spans="1:3" x14ac:dyDescent="0.25">
      <c r="C137" s="3"/>
    </row>
    <row r="138" spans="1:3" x14ac:dyDescent="0.25">
      <c r="C138" s="3"/>
    </row>
  </sheetData>
  <pageMargins left="0.78749999999999998" right="0.78749999999999998" top="0.98472222222222228" bottom="0.98472222222222228" header="0.51180555555555551" footer="0.74791666666666667"/>
  <pageSetup paperSize="9" fitToWidth="0" fitToHeight="0" orientation="portrait" useFirstPageNumber="1" horizontalDpi="4294967293" r:id="rId1"/>
  <headerFooter alignWithMargins="0"/>
  <rowBreaks count="2" manualBreakCount="2">
    <brk id="66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cp:lastPrinted>2017-04-26T12:41:07Z</cp:lastPrinted>
  <dcterms:created xsi:type="dcterms:W3CDTF">2017-04-26T07:02:22Z</dcterms:created>
  <dcterms:modified xsi:type="dcterms:W3CDTF">2017-04-26T12:42:35Z</dcterms:modified>
</cp:coreProperties>
</file>