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105" windowWidth="11340" windowHeight="6285" activeTab="3"/>
  </bookViews>
  <sheets>
    <sheet name="Page 13" sheetId="1" r:id="rId1"/>
    <sheet name="Page10" sheetId="2" r:id="rId2"/>
    <sheet name="Page9" sheetId="3" r:id="rId3"/>
    <sheet name="Page 8" sheetId="4" r:id="rId4"/>
    <sheet name="Page 7" sheetId="5" r:id="rId5"/>
    <sheet name="Page 6" sheetId="6" r:id="rId6"/>
    <sheet name="Page 5" sheetId="7" r:id="rId7"/>
    <sheet name="Page 4" sheetId="8" r:id="rId8"/>
    <sheet name="Page 3" sheetId="9" r:id="rId9"/>
    <sheet name="Page 2" sheetId="10" r:id="rId10"/>
    <sheet name="Page 1" sheetId="11" r:id="rId11"/>
  </sheets>
  <definedNames/>
  <calcPr calcMode="manual" fullCalcOnLoad="1"/>
</workbook>
</file>

<file path=xl/comments5.xml><?xml version="1.0" encoding="utf-8"?>
<comments xmlns="http://schemas.openxmlformats.org/spreadsheetml/2006/main">
  <authors>
    <author>PC User</author>
  </authors>
  <commentList>
    <comment ref="N15" authorId="0">
      <text>
        <r>
          <rPr>
            <b/>
            <sz val="8"/>
            <rFont val="Tahoma"/>
            <family val="0"/>
          </rPr>
          <t>PC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<sst xmlns="http://schemas.openxmlformats.org/spreadsheetml/2006/main" count="591" uniqueCount="290">
  <si>
    <t>DATE</t>
  </si>
  <si>
    <t>DESCRIPTION</t>
  </si>
  <si>
    <t>VAT</t>
  </si>
  <si>
    <t>TOTALS</t>
  </si>
  <si>
    <t>AMOUNT</t>
  </si>
  <si>
    <t>ADMIN</t>
  </si>
  <si>
    <t>VOUCHER/      CHEQUE No</t>
  </si>
  <si>
    <t>SUNDRY      CREDITOR</t>
  </si>
  <si>
    <t>REPAIRS     RENEWALS</t>
  </si>
  <si>
    <t>DRAINWORK</t>
  </si>
  <si>
    <t>FUEL</t>
  </si>
  <si>
    <t xml:space="preserve"> </t>
  </si>
  <si>
    <t>VOUCHER  CHEQUE NO</t>
  </si>
  <si>
    <t>REPAIRS  RENEWALS</t>
  </si>
  <si>
    <t>Drainworks</t>
  </si>
  <si>
    <t>Voucher No Cheque No</t>
  </si>
  <si>
    <t>Amount</t>
  </si>
  <si>
    <t>Repairs Renewals</t>
  </si>
  <si>
    <t>District Officer</t>
  </si>
  <si>
    <t>Trooper</t>
  </si>
  <si>
    <t>Drainwork</t>
  </si>
  <si>
    <t>Admin</t>
  </si>
  <si>
    <t>Fuel</t>
  </si>
  <si>
    <t>Voucher cheque No</t>
  </si>
  <si>
    <t>Sundry Creditor</t>
  </si>
  <si>
    <t>Voucher  Cheque No</t>
  </si>
  <si>
    <t>Insurance</t>
  </si>
  <si>
    <t>PRECEPT</t>
  </si>
  <si>
    <t>Precept</t>
  </si>
  <si>
    <t>insurance</t>
  </si>
  <si>
    <t>Operational</t>
  </si>
  <si>
    <t>engineer</t>
  </si>
  <si>
    <t>Operation Engineer</t>
  </si>
  <si>
    <t>WHITTLESEY &amp; DISTRICT I D B   EXPENDITURE  2015- 2016</t>
  </si>
  <si>
    <t>WHITTLESEY &amp; DISTRICT I D B   EXPENDITURE  2015 - 2016</t>
  </si>
  <si>
    <t>WHITTLESEY &amp; DISTRICT IDB Expenditure 2015/2016</t>
  </si>
  <si>
    <t>WHITTLESEY&amp; DISTRICT INTERNAL DRAINAGE BOARD 2015 - 2016</t>
  </si>
  <si>
    <t>WHITTLESEY &amp; DISTRICT I D B EXPENDITURE 2015-2016</t>
  </si>
  <si>
    <t>WHITTLESEY I D B &amp; DISTRICT EXPENDITURE 2015 - 2016</t>
  </si>
  <si>
    <t>WHITTLESEY &amp; DISTRICT I D B EXPENDITURE 2015/2016</t>
  </si>
  <si>
    <t>WHITTLESEY &amp; DISTRICT I D B EXPENDITURE 2015 - 2016</t>
  </si>
  <si>
    <t>WHITTLESEY&amp; DISTRICT  I D B EXPENDITURE 2015 - 2016</t>
  </si>
  <si>
    <t>SSE - Beggars Bridge</t>
  </si>
  <si>
    <t>Cambs CC - pension</t>
  </si>
  <si>
    <t>HMR&amp;C - paye</t>
  </si>
  <si>
    <t>OPERATION ENGINEER</t>
  </si>
  <si>
    <t>TRAVELLING</t>
  </si>
  <si>
    <t>R Price - salary</t>
  </si>
  <si>
    <t>R Hales - salary</t>
  </si>
  <si>
    <t>R Wright - fee</t>
  </si>
  <si>
    <t>SSE - Ramsey Mereside</t>
  </si>
  <si>
    <t>SSE Manor Farm</t>
  </si>
  <si>
    <t>SSE - Goostree Corner</t>
  </si>
  <si>
    <t>SSE Old Plantation</t>
  </si>
  <si>
    <t>SSE Beggars Bridge</t>
  </si>
  <si>
    <t>SSE - Goosetree Estate</t>
  </si>
  <si>
    <t>SSE - Ironside</t>
  </si>
  <si>
    <t>SSE - Lords Farm</t>
  </si>
  <si>
    <t>SSE - Plantatioon</t>
  </si>
  <si>
    <t>SSE - Tebbitts Bridge</t>
  </si>
  <si>
    <t>SSE - Underwoods</t>
  </si>
  <si>
    <t>Abbots Ripton farming Co</t>
  </si>
  <si>
    <t>Plantation Farm - rent</t>
  </si>
  <si>
    <t>Middle Level Commissioners</t>
  </si>
  <si>
    <t>Planninmg fees and EO</t>
  </si>
  <si>
    <t>NFU Mutual</t>
  </si>
  <si>
    <t>Renewal of Insurance</t>
  </si>
  <si>
    <t>SSE - Glassmoor Bank - ddr</t>
  </si>
  <si>
    <t>SSE - Conquest Lode - ddr</t>
  </si>
  <si>
    <t>Richard Price - travelling etc</t>
  </si>
  <si>
    <t>*</t>
  </si>
  <si>
    <t>LGSS  Pension CEO</t>
  </si>
  <si>
    <t>HMR &amp; C Paye</t>
  </si>
  <si>
    <t>ddr</t>
  </si>
  <si>
    <t>I J Cooper</t>
  </si>
  <si>
    <t>Internal audit fee 2014/2015</t>
  </si>
  <si>
    <t>Environment Agency</t>
  </si>
  <si>
    <t>Precept 1st installment</t>
  </si>
  <si>
    <t>SSE Swalec - Ramsey Mereside</t>
  </si>
  <si>
    <t>SSE Swalecf - Manor Farm</t>
  </si>
  <si>
    <t>SSE Swalec - Underwoods</t>
  </si>
  <si>
    <t>SSE Swalec - Tebbitts Bridger</t>
  </si>
  <si>
    <t>SSE Swalec - Plantation Farm</t>
  </si>
  <si>
    <t>SSE Swalec - Lords Farm</t>
  </si>
  <si>
    <t>SSE Swalec - Ironside</t>
  </si>
  <si>
    <t>SSE Swalec - Beggars Bridge</t>
  </si>
  <si>
    <t>SSE Swalec - Glassmoor Bank</t>
  </si>
  <si>
    <t>balance brought forward</t>
  </si>
  <si>
    <t>Travelling</t>
  </si>
  <si>
    <t>Servicing fire extinguishers</t>
  </si>
  <si>
    <t>Churches Fire Security Ltd</t>
  </si>
  <si>
    <t>A J Speechley &amp; Son</t>
  </si>
  <si>
    <t>Servicing stations</t>
  </si>
  <si>
    <t>LGSS</t>
  </si>
  <si>
    <t>Clerks pension</t>
  </si>
  <si>
    <t>HMR &amp; C</t>
  </si>
  <si>
    <t>paye</t>
  </si>
  <si>
    <t>R Hales - May duties</t>
  </si>
  <si>
    <t>R Price - June salary</t>
  </si>
  <si>
    <t>R Wright - June fee</t>
  </si>
  <si>
    <t>Annual services to pumps</t>
  </si>
  <si>
    <t>Wildife Trusr bcn</t>
  </si>
  <si>
    <t>Rate refund &amp; admin</t>
  </si>
  <si>
    <t>SWALEC - Conquest Lode</t>
  </si>
  <si>
    <t>SWALEC - Wype Doles</t>
  </si>
  <si>
    <t>SWALEC- Must Farm</t>
  </si>
  <si>
    <t>SWALEC- Manor Farm</t>
  </si>
  <si>
    <t>SWALEC - Ramsey Mereside</t>
  </si>
  <si>
    <t>SWALEC 0- Tebbitts Bridge</t>
  </si>
  <si>
    <t>SWALEC - Underwoods</t>
  </si>
  <si>
    <t>SWALEC - Lords Farm</t>
  </si>
  <si>
    <t>SWALEC - Plantation</t>
  </si>
  <si>
    <t>SWALEC - Beggars Bridge</t>
  </si>
  <si>
    <t>SWALEC - Ironside</t>
  </si>
  <si>
    <t>SWALEC - Glassmoor Bank</t>
  </si>
  <si>
    <t>LGSS - Pension contribnution</t>
  </si>
  <si>
    <t>HMR &amp; C - paye</t>
  </si>
  <si>
    <t>R Hales - duties</t>
  </si>
  <si>
    <t>R Price - duties</t>
  </si>
  <si>
    <t>swalec - Goosetree Corner</t>
  </si>
  <si>
    <t>Swalec - Manor Farm</t>
  </si>
  <si>
    <t>Swalec - Ramsey Mereside</t>
  </si>
  <si>
    <t>Swalec Old Plantation</t>
  </si>
  <si>
    <t>Swalec - Tebbitts Bridge</t>
  </si>
  <si>
    <t>Swalec - Underwoods</t>
  </si>
  <si>
    <t>Swalec - Conquest Lode</t>
  </si>
  <si>
    <t>Swalec - Lords Farm</t>
  </si>
  <si>
    <t>Swalec - Goosetree Estate</t>
  </si>
  <si>
    <t>Swalec - New Plantation</t>
  </si>
  <si>
    <t>Swalec - ironside</t>
  </si>
  <si>
    <t>P Camplin</t>
  </si>
  <si>
    <t>Servicing weed screen cleaner</t>
  </si>
  <si>
    <t>GMGB Civils &amp; Lintels</t>
  </si>
  <si>
    <t>Mastic gun, filler &amp; mortor</t>
  </si>
  <si>
    <t xml:space="preserve">Servicing panels </t>
  </si>
  <si>
    <t>R Wright</t>
  </si>
  <si>
    <t>Election notice - web site</t>
  </si>
  <si>
    <t>P camplin</t>
  </si>
  <si>
    <t>Tebbitts Bridge cleaner</t>
  </si>
  <si>
    <t>Nightingale Farm Services Ltd</t>
  </si>
  <si>
    <t>Strip air bottles for inspection</t>
  </si>
  <si>
    <t>Earth leakage - Conquest</t>
  </si>
  <si>
    <t>South Holland IDB</t>
  </si>
  <si>
    <t>Cable height meter</t>
  </si>
  <si>
    <t>LGSS - Clerks pension</t>
  </si>
  <si>
    <t>HMR&amp;C - payee</t>
  </si>
  <si>
    <t>R Hales - July duties</t>
  </si>
  <si>
    <t>R Price - August duties</t>
  </si>
  <si>
    <t>R Wright - August fee</t>
  </si>
  <si>
    <t>R Price -July expenses</t>
  </si>
  <si>
    <t>SWALEC - Manor Farm</t>
  </si>
  <si>
    <t>Swalec - Beggars Bridge</t>
  </si>
  <si>
    <t>Swalec - Glassmoor Bank</t>
  </si>
  <si>
    <t>Swalec - Wype Doles</t>
  </si>
  <si>
    <t>Swalec - Must Farm</t>
  </si>
  <si>
    <t>Archant Community Media Ltd</t>
  </si>
  <si>
    <t>Elecetion notice</t>
  </si>
  <si>
    <t>Beggars Bridge cleaner</t>
  </si>
  <si>
    <t>Bolt and lime</t>
  </si>
  <si>
    <t>Hargrave Agriculture</t>
  </si>
  <si>
    <t>Grease guns</t>
  </si>
  <si>
    <t>PKF Littlejohn LLP</t>
  </si>
  <si>
    <t>Audit fee 2014/2015</t>
  </si>
  <si>
    <t>Middle Level - drawing Kings dyke</t>
  </si>
  <si>
    <t>travelling</t>
  </si>
  <si>
    <t>pump maintenance</t>
  </si>
  <si>
    <t>TBC Ltd</t>
  </si>
  <si>
    <t>shacle and bolt</t>
  </si>
  <si>
    <t>LGSS - clerks pension</t>
  </si>
  <si>
    <t>R Hales - August duties</t>
  </si>
  <si>
    <t>R Price- September salary</t>
  </si>
  <si>
    <t>R Wright - September fee</t>
  </si>
  <si>
    <t>Nials, hammer etc</t>
  </si>
  <si>
    <t>Maintenance at stations</t>
  </si>
  <si>
    <t>SSE - Manor Farm</t>
  </si>
  <si>
    <t>SSE - Plantation farm</t>
  </si>
  <si>
    <t>SSE - Conquest Lode</t>
  </si>
  <si>
    <t>SSE - Glassmoor Bank</t>
  </si>
  <si>
    <t>R Price Plastering</t>
  </si>
  <si>
    <t>R Wright (Archant)</t>
  </si>
  <si>
    <t>Election notice</t>
  </si>
  <si>
    <t>R Price - October salary</t>
  </si>
  <si>
    <t>R Wright - October fee</t>
  </si>
  <si>
    <t>R Hales - Sept duties</t>
  </si>
  <si>
    <t>HMR&amp;C payee</t>
  </si>
  <si>
    <t>Swalec - Old Plantation</t>
  </si>
  <si>
    <t>swalec - Ramsey Mereside</t>
  </si>
  <si>
    <t>Swalec - Goosetree Corner</t>
  </si>
  <si>
    <t>Swalec - Ironside</t>
  </si>
  <si>
    <t>Swalec - Plantation Farm</t>
  </si>
  <si>
    <t>Middle Level Commrs - fees</t>
  </si>
  <si>
    <t>L R Boon &amp; Sons Ltd</t>
  </si>
  <si>
    <t>Ring nails</t>
  </si>
  <si>
    <t>Gravel - inlets</t>
  </si>
  <si>
    <t>Panel repairs - Plantation</t>
  </si>
  <si>
    <t>Precept 2nd installemt</t>
  </si>
  <si>
    <t>P J Thory Ltd</t>
  </si>
  <si>
    <t>Drain works</t>
  </si>
  <si>
    <t>Chain link fencing</t>
  </si>
  <si>
    <t>We print 4 You</t>
  </si>
  <si>
    <t>Web site hosting fee</t>
  </si>
  <si>
    <t>ADC(East Anglia) Ltd</t>
  </si>
  <si>
    <t>Jetting culverts</t>
  </si>
  <si>
    <t>Repairs cleaner GlassmoorBank</t>
  </si>
  <si>
    <t>Van der Graaf (Uk) Ltd</t>
  </si>
  <si>
    <t>Repairs to drum Cleaner GB</t>
  </si>
  <si>
    <t>Pat testing - fitt stats in panel</t>
  </si>
  <si>
    <t>LGSS - CEO pension</t>
  </si>
  <si>
    <t>HMR &amp; C payee</t>
  </si>
  <si>
    <t>R Hales - October salary</t>
  </si>
  <si>
    <t>R Price - November salary</t>
  </si>
  <si>
    <t>R Wright - November fee/ gifts</t>
  </si>
  <si>
    <t>Repairs Wype cleaner</t>
  </si>
  <si>
    <t>Haven Power - Manor Farm</t>
  </si>
  <si>
    <t>SSE - Undwerwoods</t>
  </si>
  <si>
    <t>SSE - Glassmoor bank</t>
  </si>
  <si>
    <t>Co - Op (R Wright) flowers</t>
  </si>
  <si>
    <t>safety gear / Cable ties</t>
  </si>
  <si>
    <t>Engineering fees</t>
  </si>
  <si>
    <t>machine hire</t>
  </si>
  <si>
    <t>R Price - salary and expenses</t>
  </si>
  <si>
    <t>R Hales - salary &amp; expenses</t>
  </si>
  <si>
    <t>R Wright fee &amp; expenses</t>
  </si>
  <si>
    <t>Haven Power - manor</t>
  </si>
  <si>
    <t>Swalec -Underwoods</t>
  </si>
  <si>
    <t>Swalec - Plantation</t>
  </si>
  <si>
    <t>Association of Drainage Authorities</t>
  </si>
  <si>
    <t>Subscription</t>
  </si>
  <si>
    <t>Cleaning culverts</t>
  </si>
  <si>
    <t>ADC (East Anglia) Ltd</t>
  </si>
  <si>
    <t>Pipes</t>
  </si>
  <si>
    <t>Repaors Wype Doles</t>
  </si>
  <si>
    <t xml:space="preserve">Drainage Building and Aggregate </t>
  </si>
  <si>
    <t>Supplies Ltd - pipe</t>
  </si>
  <si>
    <t>Feedability</t>
  </si>
  <si>
    <t>Shavings</t>
  </si>
  <si>
    <t>Halden Farm</t>
  </si>
  <si>
    <t>Drainage improvements</t>
  </si>
  <si>
    <t>Weed cutting</t>
  </si>
  <si>
    <t>Information Commissioner</t>
  </si>
  <si>
    <t>Data registration</t>
  </si>
  <si>
    <t>G &amp; D Beaton</t>
  </si>
  <si>
    <t>Flail mowing etc</t>
  </si>
  <si>
    <t>R Hales - december duties</t>
  </si>
  <si>
    <t>R Price - January salary</t>
  </si>
  <si>
    <t>R Wright - CEO ee</t>
  </si>
  <si>
    <t>vehicle</t>
  </si>
  <si>
    <t>SSE - Old Plantation</t>
  </si>
  <si>
    <t>SSE - lords Farm</t>
  </si>
  <si>
    <t>haven Power - Manor Farm</t>
  </si>
  <si>
    <t>Haven Power - Beggars Bridge</t>
  </si>
  <si>
    <t>Haven Power - Plantation Farm</t>
  </si>
  <si>
    <t>Haven Power -Tebbitts Bridge</t>
  </si>
  <si>
    <t>Anglia Farmer Ltd</t>
  </si>
  <si>
    <t>Kingsland farms - rate refund</t>
  </si>
  <si>
    <t>Repairs - BB, Conquest,Must Farm</t>
  </si>
  <si>
    <t>BB , goosetree Corner &amp; estate</t>
  </si>
  <si>
    <t>Training Assoc (WEST)</t>
  </si>
  <si>
    <t xml:space="preserve">Cleaning culverts </t>
  </si>
  <si>
    <t>GMGB Vivils &amp; Lintels</t>
  </si>
  <si>
    <t>Pilers</t>
  </si>
  <si>
    <t>LGSS - Pension</t>
  </si>
  <si>
    <t>R Hales - duties January</t>
  </si>
  <si>
    <t>R Price - Salary</t>
  </si>
  <si>
    <t>Philip Hall Plant ltd</t>
  </si>
  <si>
    <t>Plant hire</t>
  </si>
  <si>
    <t>Plantation pump</t>
  </si>
  <si>
    <t>Haven Power</t>
  </si>
  <si>
    <t>Beggars, Plantatioon, Tebbitts</t>
  </si>
  <si>
    <t>Manor Farm</t>
  </si>
  <si>
    <t>SSE</t>
  </si>
  <si>
    <t>Ramsey Mereside</t>
  </si>
  <si>
    <t>The Ship Inn</t>
  </si>
  <si>
    <t>Meeting expenses</t>
  </si>
  <si>
    <t>balance bfwd</t>
  </si>
  <si>
    <t>Pension contribution</t>
  </si>
  <si>
    <t>R Hales - February salary</t>
  </si>
  <si>
    <t>R Price - March salary</t>
  </si>
  <si>
    <t>Environment Officer / fees</t>
  </si>
  <si>
    <t>R Wright - march fee</t>
  </si>
  <si>
    <t>Repairs - Wype cleaner</t>
  </si>
  <si>
    <t>M D Osborne</t>
  </si>
  <si>
    <t>Repairs - Wype roof</t>
  </si>
  <si>
    <t>Repairs - Wype</t>
  </si>
  <si>
    <t>SSE - Must Farm</t>
  </si>
  <si>
    <t>SSE - Meter Ramsey Mereside</t>
  </si>
  <si>
    <t>SSE - Wype</t>
  </si>
  <si>
    <t>Haven Power Beggars</t>
  </si>
  <si>
    <t>Plantation</t>
  </si>
  <si>
    <t>Tebbits Bridgfe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</si>
</sst>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.00;[Red]\-[$€-2]\ 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1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3" fillId="0" borderId="10" xfId="0" applyNumberFormat="1" applyFont="1" applyBorder="1" applyAlignment="1">
      <alignment wrapText="1"/>
    </xf>
    <xf numFmtId="44" fontId="0" fillId="0" borderId="13" xfId="0" applyNumberFormat="1" applyBorder="1" applyAlignment="1">
      <alignment horizontal="left"/>
    </xf>
    <xf numFmtId="44" fontId="0" fillId="0" borderId="13" xfId="0" applyNumberFormat="1" applyBorder="1" applyAlignment="1">
      <alignment/>
    </xf>
    <xf numFmtId="44" fontId="4" fillId="0" borderId="16" xfId="0" applyNumberFormat="1" applyFont="1" applyBorder="1" applyAlignment="1">
      <alignment horizontal="center"/>
    </xf>
    <xf numFmtId="44" fontId="0" fillId="33" borderId="11" xfId="0" applyNumberFormat="1" applyFill="1" applyBorder="1" applyAlignment="1">
      <alignment horizontal="center"/>
    </xf>
    <xf numFmtId="44" fontId="0" fillId="34" borderId="16" xfId="0" applyNumberForma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0" fillId="35" borderId="13" xfId="0" applyNumberFormat="1" applyFont="1" applyFill="1" applyBorder="1" applyAlignment="1">
      <alignment horizontal="center"/>
    </xf>
    <xf numFmtId="44" fontId="0" fillId="35" borderId="13" xfId="0" applyNumberFormat="1" applyFill="1" applyBorder="1" applyAlignment="1">
      <alignment horizontal="center"/>
    </xf>
    <xf numFmtId="44" fontId="0" fillId="36" borderId="11" xfId="0" applyNumberFormat="1" applyFill="1" applyBorder="1" applyAlignment="1">
      <alignment horizontal="center"/>
    </xf>
    <xf numFmtId="44" fontId="0" fillId="35" borderId="16" xfId="0" applyNumberFormat="1" applyFill="1" applyBorder="1" applyAlignment="1">
      <alignment horizontal="center"/>
    </xf>
    <xf numFmtId="0" fontId="0" fillId="1" borderId="11" xfId="0" applyFont="1" applyFill="1" applyBorder="1" applyAlignment="1">
      <alignment horizontal="center"/>
    </xf>
    <xf numFmtId="44" fontId="0" fillId="35" borderId="13" xfId="0" applyNumberFormat="1" applyFill="1" applyBorder="1" applyAlignment="1">
      <alignment/>
    </xf>
    <xf numFmtId="44" fontId="0" fillId="35" borderId="17" xfId="0" applyNumberFormat="1" applyFill="1" applyBorder="1" applyAlignment="1">
      <alignment/>
    </xf>
    <xf numFmtId="44" fontId="1" fillId="1" borderId="11" xfId="44" applyFont="1" applyFill="1" applyBorder="1" applyAlignment="1">
      <alignment horizontal="center"/>
    </xf>
    <xf numFmtId="15" fontId="1" fillId="1" borderId="11" xfId="0" applyNumberFormat="1" applyFont="1" applyFill="1" applyBorder="1" applyAlignment="1">
      <alignment horizontal="left" indent="1"/>
    </xf>
    <xf numFmtId="44" fontId="0" fillId="0" borderId="18" xfId="0" applyNumberFormat="1" applyFill="1" applyBorder="1" applyAlignment="1">
      <alignment horizontal="left"/>
    </xf>
    <xf numFmtId="44" fontId="0" fillId="36" borderId="11" xfId="0" applyNumberFormat="1" applyFill="1" applyBorder="1" applyAlignment="1">
      <alignment/>
    </xf>
    <xf numFmtId="44" fontId="0" fillId="35" borderId="16" xfId="0" applyNumberFormat="1" applyFill="1" applyBorder="1" applyAlignment="1">
      <alignment/>
    </xf>
    <xf numFmtId="44" fontId="3" fillId="35" borderId="10" xfId="0" applyNumberFormat="1" applyFont="1" applyFill="1" applyBorder="1" applyAlignment="1">
      <alignment wrapText="1"/>
    </xf>
    <xf numFmtId="44" fontId="3" fillId="35" borderId="10" xfId="0" applyNumberFormat="1" applyFont="1" applyFill="1" applyBorder="1" applyAlignment="1">
      <alignment horizontal="center" wrapText="1"/>
    </xf>
    <xf numFmtId="44" fontId="0" fillId="35" borderId="13" xfId="0" applyNumberFormat="1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0" fontId="0" fillId="1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3" xfId="0" applyNumberFormat="1" applyFont="1" applyBorder="1" applyAlignment="1">
      <alignment horizontal="center"/>
    </xf>
    <xf numFmtId="44" fontId="0" fillId="37" borderId="11" xfId="0" applyNumberFormat="1" applyFill="1" applyBorder="1" applyAlignment="1">
      <alignment/>
    </xf>
    <xf numFmtId="44" fontId="0" fillId="38" borderId="13" xfId="0" applyNumberFormat="1" applyFill="1" applyBorder="1" applyAlignment="1">
      <alignment/>
    </xf>
    <xf numFmtId="44" fontId="0" fillId="38" borderId="16" xfId="0" applyNumberFormat="1" applyFill="1" applyBorder="1" applyAlignment="1">
      <alignment/>
    </xf>
    <xf numFmtId="44" fontId="0" fillId="0" borderId="13" xfId="44" applyFont="1" applyBorder="1" applyAlignment="1">
      <alignment horizontal="right"/>
    </xf>
    <xf numFmtId="44" fontId="0" fillId="37" borderId="11" xfId="0" applyNumberFormat="1" applyFill="1" applyBorder="1" applyAlignment="1">
      <alignment horizontal="center"/>
    </xf>
    <xf numFmtId="44" fontId="0" fillId="38" borderId="16" xfId="0" applyNumberFormat="1" applyFill="1" applyBorder="1" applyAlignment="1">
      <alignment horizontal="center"/>
    </xf>
    <xf numFmtId="16" fontId="0" fillId="0" borderId="16" xfId="0" applyNumberFormat="1" applyBorder="1" applyAlignment="1">
      <alignment/>
    </xf>
    <xf numFmtId="44" fontId="0" fillId="0" borderId="14" xfId="44" applyFont="1" applyBorder="1" applyAlignment="1">
      <alignment/>
    </xf>
    <xf numFmtId="15" fontId="0" fillId="0" borderId="12" xfId="0" applyNumberFormat="1" applyBorder="1" applyAlignment="1">
      <alignment horizontal="left"/>
    </xf>
    <xf numFmtId="16" fontId="0" fillId="0" borderId="13" xfId="0" applyNumberFormat="1" applyBorder="1" applyAlignment="1">
      <alignment/>
    </xf>
    <xf numFmtId="15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1" sqref="A1:N6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4" width="11.28125" style="4" customWidth="1"/>
  </cols>
  <sheetData>
    <row r="1" spans="1:14" ht="29.2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40"/>
      <c r="B2" s="39"/>
      <c r="C2" s="27"/>
      <c r="D2" s="26"/>
      <c r="E2" s="26"/>
      <c r="F2" s="26"/>
      <c r="G2" s="26"/>
      <c r="H2" s="26"/>
      <c r="I2" s="26"/>
      <c r="J2" s="26"/>
      <c r="K2" s="26"/>
      <c r="L2" s="33"/>
      <c r="M2" s="33"/>
      <c r="N2" s="26"/>
    </row>
    <row r="3" spans="1:14" ht="13.5" thickBot="1">
      <c r="A3" s="8"/>
      <c r="B3" s="9"/>
      <c r="C3" s="10"/>
      <c r="D3" s="11"/>
      <c r="E3" s="37"/>
      <c r="F3" s="11"/>
      <c r="G3" s="11"/>
      <c r="H3" s="37"/>
      <c r="I3" s="37"/>
      <c r="J3" s="11"/>
      <c r="K3" s="11"/>
      <c r="L3" s="12"/>
      <c r="M3" s="12"/>
      <c r="N3" s="12"/>
    </row>
    <row r="4" spans="1:14" s="13" customFormat="1" ht="13.5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thickBot="1">
      <c r="A5" s="20"/>
      <c r="B5" s="21"/>
      <c r="C5" s="22"/>
      <c r="D5" s="23"/>
      <c r="E5" s="38"/>
      <c r="F5" s="23"/>
      <c r="G5" s="23"/>
      <c r="H5" s="38"/>
      <c r="I5" s="38"/>
      <c r="J5" s="23"/>
      <c r="K5" s="23"/>
      <c r="L5" s="24"/>
      <c r="M5" s="24"/>
      <c r="N5" s="25"/>
    </row>
    <row r="6" spans="1:14" s="13" customFormat="1" ht="13.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0</v>
      </c>
      <c r="E50" s="31">
        <f t="shared" si="0"/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 t="shared" si="0"/>
        <v>0</v>
      </c>
    </row>
    <row r="52" ht="12.75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D35" sqref="D35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1" width="11.28125" style="3" customWidth="1"/>
    <col min="12" max="14" width="11.28125" style="4" customWidth="1"/>
  </cols>
  <sheetData>
    <row r="1" spans="1:14" ht="29.25" customHeight="1">
      <c r="A1" s="72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6</v>
      </c>
      <c r="D2" s="26" t="s">
        <v>4</v>
      </c>
      <c r="E2" s="26" t="s">
        <v>7</v>
      </c>
      <c r="F2" s="26" t="s">
        <v>8</v>
      </c>
      <c r="G2" s="26" t="s">
        <v>32</v>
      </c>
      <c r="H2" s="26" t="s">
        <v>88</v>
      </c>
      <c r="I2" s="26" t="s">
        <v>9</v>
      </c>
      <c r="J2" s="26" t="s">
        <v>5</v>
      </c>
      <c r="K2" s="26" t="s">
        <v>27</v>
      </c>
      <c r="L2" s="26" t="s">
        <v>10</v>
      </c>
      <c r="M2" s="33" t="s">
        <v>26</v>
      </c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outlineLevel="1" thickBot="1">
      <c r="A4" s="14"/>
      <c r="B4" s="15" t="s">
        <v>87</v>
      </c>
      <c r="C4" s="16"/>
      <c r="D4" s="34">
        <v>44243.75</v>
      </c>
      <c r="E4" s="17">
        <v>15996.74</v>
      </c>
      <c r="F4" s="17">
        <v>5</v>
      </c>
      <c r="G4" s="17">
        <v>6078.16</v>
      </c>
      <c r="H4" s="17">
        <v>600.3</v>
      </c>
      <c r="I4" s="17"/>
      <c r="J4" s="17">
        <v>4528.84</v>
      </c>
      <c r="K4" s="17">
        <v>14578</v>
      </c>
      <c r="L4" s="18">
        <v>1029.27</v>
      </c>
      <c r="M4" s="18"/>
      <c r="N4" s="19">
        <v>1427.44</v>
      </c>
    </row>
    <row r="5" spans="1:14" s="13" customFormat="1" ht="13.5" outlineLevel="1" thickBot="1">
      <c r="A5" s="20">
        <v>42164</v>
      </c>
      <c r="B5" s="21" t="s">
        <v>90</v>
      </c>
      <c r="C5" s="22">
        <v>41</v>
      </c>
      <c r="D5" s="23" t="s">
        <v>70</v>
      </c>
      <c r="E5" s="23"/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3.5" outlineLevel="1" thickBot="1">
      <c r="A6" s="14"/>
      <c r="B6" s="15" t="s">
        <v>89</v>
      </c>
      <c r="C6" s="16">
        <v>103126</v>
      </c>
      <c r="D6" s="34">
        <v>616.39</v>
      </c>
      <c r="E6" s="17"/>
      <c r="F6" s="17">
        <v>513.66</v>
      </c>
      <c r="G6" s="17"/>
      <c r="H6" s="17"/>
      <c r="I6" s="17"/>
      <c r="J6" s="17"/>
      <c r="K6" s="17"/>
      <c r="L6" s="18"/>
      <c r="M6" s="18"/>
      <c r="N6" s="19">
        <v>102.73</v>
      </c>
    </row>
    <row r="7" spans="1:14" s="13" customFormat="1" ht="13.5" outlineLevel="1" thickBot="1">
      <c r="A7" s="20"/>
      <c r="B7" s="21" t="s">
        <v>91</v>
      </c>
      <c r="C7" s="22">
        <v>42</v>
      </c>
      <c r="D7" s="23" t="s">
        <v>70</v>
      </c>
      <c r="E7" s="23"/>
      <c r="F7" s="23">
        <v>665</v>
      </c>
      <c r="G7" s="23"/>
      <c r="H7" s="23"/>
      <c r="I7" s="23"/>
      <c r="J7" s="23"/>
      <c r="K7" s="23"/>
      <c r="L7" s="24"/>
      <c r="M7" s="24"/>
      <c r="N7" s="25">
        <v>133</v>
      </c>
    </row>
    <row r="8" spans="1:14" s="13" customFormat="1" ht="13.5" outlineLevel="1" thickBot="1">
      <c r="A8" s="14"/>
      <c r="B8" s="15" t="s">
        <v>92</v>
      </c>
      <c r="C8" s="16">
        <v>103127</v>
      </c>
      <c r="D8" s="34">
        <v>961.2</v>
      </c>
      <c r="E8" s="17"/>
      <c r="F8" s="17">
        <v>136</v>
      </c>
      <c r="G8" s="17"/>
      <c r="H8" s="17"/>
      <c r="I8" s="17"/>
      <c r="J8" s="17"/>
      <c r="K8" s="17"/>
      <c r="L8" s="18"/>
      <c r="M8" s="18"/>
      <c r="N8" s="19">
        <v>27.2</v>
      </c>
    </row>
    <row r="9" spans="1:14" s="13" customFormat="1" ht="13.5" outlineLevel="1" thickBot="1">
      <c r="A9" s="20"/>
      <c r="B9" s="21" t="s">
        <v>93</v>
      </c>
      <c r="C9" s="22">
        <v>43</v>
      </c>
      <c r="D9" s="23" t="s">
        <v>70</v>
      </c>
      <c r="E9" s="23"/>
      <c r="F9" s="23"/>
      <c r="G9" s="23"/>
      <c r="H9" s="23"/>
      <c r="I9" s="23"/>
      <c r="J9" s="23">
        <v>146.14</v>
      </c>
      <c r="K9" s="23"/>
      <c r="L9" s="24"/>
      <c r="M9" s="24"/>
      <c r="N9" s="25"/>
    </row>
    <row r="10" spans="1:14" s="13" customFormat="1" ht="13.5" outlineLevel="1" thickBot="1">
      <c r="A10" s="14"/>
      <c r="B10" s="15" t="s">
        <v>94</v>
      </c>
      <c r="C10" s="16" t="s">
        <v>73</v>
      </c>
      <c r="D10" s="34">
        <v>679.11</v>
      </c>
      <c r="E10" s="17"/>
      <c r="F10" s="17"/>
      <c r="G10" s="17"/>
      <c r="H10" s="17"/>
      <c r="I10" s="17"/>
      <c r="J10" s="17">
        <v>532.97</v>
      </c>
      <c r="K10" s="17"/>
      <c r="L10" s="18"/>
      <c r="M10" s="18"/>
      <c r="N10" s="19"/>
    </row>
    <row r="11" spans="1:14" s="13" customFormat="1" ht="13.5" outlineLevel="1" thickBot="1">
      <c r="A11" s="20"/>
      <c r="B11" s="21" t="s">
        <v>95</v>
      </c>
      <c r="C11" s="22">
        <v>44</v>
      </c>
      <c r="D11" s="23" t="s">
        <v>70</v>
      </c>
      <c r="E11" s="23"/>
      <c r="F11" s="23"/>
      <c r="G11" s="23">
        <v>899.38</v>
      </c>
      <c r="H11" s="23"/>
      <c r="I11" s="23"/>
      <c r="J11" s="23"/>
      <c r="K11" s="23"/>
      <c r="L11" s="24"/>
      <c r="M11" s="24"/>
      <c r="N11" s="25"/>
    </row>
    <row r="12" spans="1:14" s="13" customFormat="1" ht="13.5" outlineLevel="1" thickBot="1">
      <c r="A12" s="14"/>
      <c r="B12" s="15" t="s">
        <v>96</v>
      </c>
      <c r="C12" s="16" t="s">
        <v>73</v>
      </c>
      <c r="D12" s="34">
        <v>899.38</v>
      </c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outlineLevel="1" thickBot="1">
      <c r="A13" s="20"/>
      <c r="B13" s="21" t="s">
        <v>97</v>
      </c>
      <c r="C13" s="22">
        <v>45</v>
      </c>
      <c r="D13" s="23">
        <v>111.53</v>
      </c>
      <c r="E13" s="23"/>
      <c r="F13" s="23"/>
      <c r="G13" s="23">
        <v>78.1</v>
      </c>
      <c r="H13" s="23">
        <v>33.43</v>
      </c>
      <c r="I13" s="23"/>
      <c r="J13" s="23"/>
      <c r="K13" s="23"/>
      <c r="L13" s="24"/>
      <c r="M13" s="24"/>
      <c r="N13" s="25"/>
    </row>
    <row r="14" spans="1:14" s="13" customFormat="1" ht="13.5" outlineLevel="1" thickBot="1">
      <c r="A14" s="14"/>
      <c r="B14" s="15" t="s">
        <v>98</v>
      </c>
      <c r="C14" s="16">
        <v>46</v>
      </c>
      <c r="D14" s="34">
        <v>2040.72</v>
      </c>
      <c r="E14" s="17"/>
      <c r="F14" s="17"/>
      <c r="G14" s="17">
        <v>2040.72</v>
      </c>
      <c r="H14" s="17"/>
      <c r="I14" s="17"/>
      <c r="J14" s="17"/>
      <c r="K14" s="17"/>
      <c r="L14" s="18"/>
      <c r="M14" s="18"/>
      <c r="N14" s="19"/>
    </row>
    <row r="15" spans="1:14" s="13" customFormat="1" ht="13.5" outlineLevel="1" thickBot="1">
      <c r="A15" s="20"/>
      <c r="B15" s="21" t="s">
        <v>99</v>
      </c>
      <c r="C15" s="22">
        <v>47</v>
      </c>
      <c r="D15" s="23">
        <v>1573.11</v>
      </c>
      <c r="E15" s="23"/>
      <c r="F15" s="23"/>
      <c r="G15" s="23"/>
      <c r="H15" s="23"/>
      <c r="I15" s="23"/>
      <c r="J15" s="23">
        <v>1573.11</v>
      </c>
      <c r="K15" s="23"/>
      <c r="L15" s="24"/>
      <c r="M15" s="24"/>
      <c r="N15" s="25"/>
    </row>
    <row r="16" spans="1:14" s="13" customFormat="1" ht="13.5" outlineLevel="1" thickBot="1">
      <c r="A16" s="14">
        <v>42178</v>
      </c>
      <c r="B16" s="15" t="s">
        <v>91</v>
      </c>
      <c r="C16" s="16">
        <v>48</v>
      </c>
      <c r="D16" s="34" t="s">
        <v>70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outlineLevel="1" thickBot="1">
      <c r="A17" s="20"/>
      <c r="B17" s="21" t="s">
        <v>100</v>
      </c>
      <c r="C17" s="22">
        <v>103128</v>
      </c>
      <c r="D17" s="23">
        <v>1797.6</v>
      </c>
      <c r="E17" s="23"/>
      <c r="F17" s="23">
        <v>1498</v>
      </c>
      <c r="G17" s="23"/>
      <c r="H17" s="23"/>
      <c r="I17" s="23"/>
      <c r="J17" s="23"/>
      <c r="K17" s="23"/>
      <c r="L17" s="24"/>
      <c r="M17" s="24"/>
      <c r="N17" s="25">
        <v>299.6</v>
      </c>
    </row>
    <row r="18" spans="1:14" s="13" customFormat="1" ht="13.5" outlineLevel="1" thickBot="1">
      <c r="A18" s="14"/>
      <c r="B18" s="15" t="s">
        <v>101</v>
      </c>
      <c r="C18" s="16">
        <v>49</v>
      </c>
      <c r="D18" s="35" t="s">
        <v>70</v>
      </c>
      <c r="E18" s="17"/>
      <c r="F18" s="17"/>
      <c r="G18" s="17"/>
      <c r="H18" s="17"/>
      <c r="I18" s="17"/>
      <c r="J18" s="17">
        <v>6.72</v>
      </c>
      <c r="K18" s="17"/>
      <c r="L18" s="18"/>
      <c r="M18" s="18"/>
      <c r="N18" s="19"/>
    </row>
    <row r="19" spans="1:14" s="13" customFormat="1" ht="13.5" outlineLevel="1" thickBot="1">
      <c r="A19" s="20"/>
      <c r="B19" s="21" t="s">
        <v>102</v>
      </c>
      <c r="C19" s="22">
        <v>103129</v>
      </c>
      <c r="D19" s="23">
        <v>8.26</v>
      </c>
      <c r="E19" s="23"/>
      <c r="F19" s="23"/>
      <c r="G19" s="23"/>
      <c r="H19" s="23"/>
      <c r="I19" s="23"/>
      <c r="J19" s="23">
        <v>1.54</v>
      </c>
      <c r="K19" s="23"/>
      <c r="L19" s="24"/>
      <c r="M19" s="24"/>
      <c r="N19" s="25"/>
    </row>
    <row r="20" spans="1:14" s="13" customFormat="1" ht="13.5" outlineLevel="1" thickBot="1">
      <c r="A20" s="14"/>
      <c r="B20" s="15" t="s">
        <v>103</v>
      </c>
      <c r="C20" s="16">
        <v>50</v>
      </c>
      <c r="D20" s="34">
        <v>46.42</v>
      </c>
      <c r="E20" s="17"/>
      <c r="F20" s="17"/>
      <c r="G20" s="17"/>
      <c r="H20" s="17"/>
      <c r="I20" s="17"/>
      <c r="J20" s="17"/>
      <c r="K20" s="17"/>
      <c r="L20" s="18">
        <v>44.24</v>
      </c>
      <c r="M20" s="18"/>
      <c r="N20" s="19">
        <v>2.18</v>
      </c>
    </row>
    <row r="21" spans="1:14" s="13" customFormat="1" ht="13.5" outlineLevel="1" thickBot="1">
      <c r="A21" s="20"/>
      <c r="B21" s="21" t="s">
        <v>104</v>
      </c>
      <c r="C21" s="22">
        <v>51</v>
      </c>
      <c r="D21" s="23">
        <v>297.62</v>
      </c>
      <c r="E21" s="23"/>
      <c r="F21" s="23"/>
      <c r="G21" s="23"/>
      <c r="H21" s="23"/>
      <c r="I21" s="23"/>
      <c r="J21" s="23"/>
      <c r="K21" s="23"/>
      <c r="L21" s="24">
        <v>283.45</v>
      </c>
      <c r="M21" s="24"/>
      <c r="N21" s="25">
        <v>14.17</v>
      </c>
    </row>
    <row r="22" spans="1:14" s="13" customFormat="1" ht="13.5" outlineLevel="1" thickBot="1">
      <c r="A22" s="14"/>
      <c r="B22" s="15" t="s">
        <v>105</v>
      </c>
      <c r="C22" s="16">
        <v>52</v>
      </c>
      <c r="D22" s="34">
        <v>825.66</v>
      </c>
      <c r="E22" s="17"/>
      <c r="F22" s="17"/>
      <c r="G22" s="17"/>
      <c r="H22" s="17"/>
      <c r="I22" s="17"/>
      <c r="J22" s="17"/>
      <c r="K22" s="17"/>
      <c r="L22" s="18">
        <v>688.05</v>
      </c>
      <c r="M22" s="18"/>
      <c r="N22" s="19">
        <v>137.61</v>
      </c>
    </row>
    <row r="23" spans="1:14" s="13" customFormat="1" ht="13.5" outlineLevel="1" thickBot="1">
      <c r="A23" s="20"/>
      <c r="B23" s="21" t="s">
        <v>106</v>
      </c>
      <c r="C23" s="22">
        <v>53</v>
      </c>
      <c r="D23" s="23">
        <v>255.73</v>
      </c>
      <c r="E23" s="23"/>
      <c r="F23" s="23"/>
      <c r="G23" s="23"/>
      <c r="H23" s="23"/>
      <c r="I23" s="23"/>
      <c r="J23" s="23"/>
      <c r="K23" s="23"/>
      <c r="L23" s="24">
        <v>243.56</v>
      </c>
      <c r="M23" s="24"/>
      <c r="N23" s="25">
        <v>12.17</v>
      </c>
    </row>
    <row r="24" spans="1:14" s="13" customFormat="1" ht="13.5" outlineLevel="1" thickBot="1">
      <c r="A24" s="14"/>
      <c r="B24" s="15" t="s">
        <v>107</v>
      </c>
      <c r="C24" s="16">
        <v>54</v>
      </c>
      <c r="D24" s="34">
        <v>231.18</v>
      </c>
      <c r="E24" s="17"/>
      <c r="F24" s="17"/>
      <c r="G24" s="17"/>
      <c r="H24" s="17"/>
      <c r="I24" s="17"/>
      <c r="J24" s="17"/>
      <c r="K24" s="17"/>
      <c r="L24" s="18">
        <v>220.18</v>
      </c>
      <c r="M24" s="18"/>
      <c r="N24" s="19">
        <v>11</v>
      </c>
    </row>
    <row r="25" spans="1:14" s="13" customFormat="1" ht="13.5" outlineLevel="1" thickBot="1">
      <c r="A25" s="20"/>
      <c r="B25" s="21" t="s">
        <v>108</v>
      </c>
      <c r="C25" s="22">
        <v>55</v>
      </c>
      <c r="D25" s="23">
        <v>60.63</v>
      </c>
      <c r="E25" s="23"/>
      <c r="F25" s="23"/>
      <c r="G25" s="23"/>
      <c r="H25" s="23"/>
      <c r="I25" s="23"/>
      <c r="J25" s="23"/>
      <c r="K25" s="23"/>
      <c r="L25" s="24">
        <v>57.75</v>
      </c>
      <c r="M25" s="24"/>
      <c r="N25" s="25">
        <v>2.88</v>
      </c>
    </row>
    <row r="26" spans="1:14" s="13" customFormat="1" ht="13.5" outlineLevel="1" thickBot="1">
      <c r="A26" s="14"/>
      <c r="B26" s="15" t="s">
        <v>109</v>
      </c>
      <c r="C26" s="16">
        <v>56</v>
      </c>
      <c r="D26" s="34">
        <v>49.26</v>
      </c>
      <c r="E26" s="17"/>
      <c r="F26" s="17"/>
      <c r="G26" s="17"/>
      <c r="H26" s="17"/>
      <c r="I26" s="17"/>
      <c r="J26" s="17"/>
      <c r="K26" s="17"/>
      <c r="L26" s="18">
        <v>46.92</v>
      </c>
      <c r="M26" s="18"/>
      <c r="N26" s="19">
        <v>2.34</v>
      </c>
    </row>
    <row r="27" spans="1:14" s="13" customFormat="1" ht="13.5" outlineLevel="1" thickBot="1">
      <c r="A27" s="20"/>
      <c r="B27" s="21" t="s">
        <v>103</v>
      </c>
      <c r="C27" s="22">
        <v>57</v>
      </c>
      <c r="D27" s="23">
        <v>41.52</v>
      </c>
      <c r="E27" s="23"/>
      <c r="F27" s="23"/>
      <c r="G27" s="23"/>
      <c r="H27" s="23"/>
      <c r="I27" s="23"/>
      <c r="J27" s="23"/>
      <c r="K27" s="23"/>
      <c r="L27" s="24">
        <v>39.55</v>
      </c>
      <c r="M27" s="24"/>
      <c r="N27" s="25">
        <v>1.97</v>
      </c>
    </row>
    <row r="28" spans="1:14" s="13" customFormat="1" ht="13.5" outlineLevel="1" thickBot="1">
      <c r="A28" s="14"/>
      <c r="B28" s="15" t="s">
        <v>110</v>
      </c>
      <c r="C28" s="16">
        <v>58</v>
      </c>
      <c r="D28" s="34">
        <v>39.34</v>
      </c>
      <c r="E28" s="17"/>
      <c r="F28" s="17"/>
      <c r="G28" s="17"/>
      <c r="H28" s="17"/>
      <c r="I28" s="17"/>
      <c r="J28" s="17"/>
      <c r="K28" s="17"/>
      <c r="L28" s="18">
        <v>37.47</v>
      </c>
      <c r="M28" s="18"/>
      <c r="N28" s="19">
        <v>1.87</v>
      </c>
    </row>
    <row r="29" spans="1:14" s="13" customFormat="1" ht="13.5" outlineLevel="1" thickBot="1">
      <c r="A29" s="20"/>
      <c r="B29" s="21" t="s">
        <v>111</v>
      </c>
      <c r="C29" s="22">
        <v>59</v>
      </c>
      <c r="D29" s="23">
        <v>59.5</v>
      </c>
      <c r="E29" s="23"/>
      <c r="F29" s="23"/>
      <c r="G29" s="23"/>
      <c r="H29" s="23"/>
      <c r="I29" s="23"/>
      <c r="J29" s="23"/>
      <c r="K29" s="23"/>
      <c r="L29" s="24">
        <v>56.67</v>
      </c>
      <c r="M29" s="24"/>
      <c r="N29" s="25">
        <v>2.83</v>
      </c>
    </row>
    <row r="30" spans="1:14" s="13" customFormat="1" ht="13.5" outlineLevel="1" thickBot="1">
      <c r="A30" s="14"/>
      <c r="B30" s="15" t="s">
        <v>112</v>
      </c>
      <c r="C30" s="16">
        <v>60</v>
      </c>
      <c r="D30" s="34">
        <v>49.05</v>
      </c>
      <c r="E30" s="17"/>
      <c r="F30" s="17"/>
      <c r="G30" s="17"/>
      <c r="H30" s="17"/>
      <c r="I30" s="17"/>
      <c r="J30" s="17"/>
      <c r="K30" s="17"/>
      <c r="L30" s="18">
        <v>46.72</v>
      </c>
      <c r="M30" s="18"/>
      <c r="N30" s="19">
        <v>2.33</v>
      </c>
    </row>
    <row r="31" spans="1:14" s="13" customFormat="1" ht="13.5" outlineLevel="1" thickBot="1">
      <c r="A31" s="20"/>
      <c r="B31" s="21" t="s">
        <v>113</v>
      </c>
      <c r="C31" s="22">
        <v>61</v>
      </c>
      <c r="D31" s="23">
        <v>41.58</v>
      </c>
      <c r="E31" s="23"/>
      <c r="F31" s="23"/>
      <c r="G31" s="23"/>
      <c r="H31" s="23"/>
      <c r="I31" s="23"/>
      <c r="J31" s="23"/>
      <c r="K31" s="23"/>
      <c r="L31" s="24">
        <v>39.6</v>
      </c>
      <c r="M31" s="24"/>
      <c r="N31" s="25">
        <v>1.98</v>
      </c>
    </row>
    <row r="32" spans="1:14" s="13" customFormat="1" ht="13.5" outlineLevel="1" thickBot="1">
      <c r="A32" s="14"/>
      <c r="B32" s="15" t="s">
        <v>114</v>
      </c>
      <c r="C32" s="16">
        <v>62</v>
      </c>
      <c r="D32" s="34">
        <v>60.2</v>
      </c>
      <c r="E32" s="17"/>
      <c r="F32" s="17"/>
      <c r="G32" s="17"/>
      <c r="H32" s="17"/>
      <c r="I32" s="17"/>
      <c r="J32" s="17">
        <v>146.14</v>
      </c>
      <c r="K32" s="17"/>
      <c r="L32" s="18">
        <v>57.34</v>
      </c>
      <c r="M32" s="18"/>
      <c r="N32" s="19">
        <v>2.86</v>
      </c>
    </row>
    <row r="33" spans="1:14" s="13" customFormat="1" ht="13.5" outlineLevel="1" thickBot="1">
      <c r="A33" s="20">
        <v>42195</v>
      </c>
      <c r="B33" s="21" t="s">
        <v>115</v>
      </c>
      <c r="C33" s="22">
        <v>63</v>
      </c>
      <c r="D33" s="23">
        <v>679.11</v>
      </c>
      <c r="E33" s="23"/>
      <c r="F33" s="23"/>
      <c r="G33" s="23"/>
      <c r="H33" s="23"/>
      <c r="I33" s="23"/>
      <c r="J33" s="23">
        <v>532.97</v>
      </c>
      <c r="K33" s="23"/>
      <c r="L33" s="24"/>
      <c r="M33" s="24"/>
      <c r="N33" s="25"/>
    </row>
    <row r="34" spans="1:14" s="13" customFormat="1" ht="13.5" outlineLevel="1" thickBot="1">
      <c r="A34" s="14"/>
      <c r="B34" s="15" t="s">
        <v>116</v>
      </c>
      <c r="C34" s="16">
        <v>64</v>
      </c>
      <c r="D34" s="34">
        <v>902.38</v>
      </c>
      <c r="E34" s="17"/>
      <c r="F34" s="17"/>
      <c r="G34" s="17">
        <v>902.38</v>
      </c>
      <c r="H34" s="17"/>
      <c r="I34" s="17"/>
      <c r="J34" s="17"/>
      <c r="K34" s="17"/>
      <c r="L34" s="18"/>
      <c r="M34" s="18"/>
      <c r="N34" s="19"/>
    </row>
    <row r="35" spans="1:14" s="13" customFormat="1" ht="13.5" outlineLevel="1" thickBot="1">
      <c r="A35" s="20"/>
      <c r="B35" s="21" t="s">
        <v>117</v>
      </c>
      <c r="C35" s="22">
        <v>65</v>
      </c>
      <c r="D35" s="23">
        <v>124.32</v>
      </c>
      <c r="E35" s="23"/>
      <c r="F35" s="23"/>
      <c r="G35" s="23">
        <v>89.9</v>
      </c>
      <c r="H35" s="23">
        <v>34.42</v>
      </c>
      <c r="I35" s="23"/>
      <c r="J35" s="23"/>
      <c r="K35" s="23"/>
      <c r="L35" s="24"/>
      <c r="M35" s="24"/>
      <c r="N35" s="25"/>
    </row>
    <row r="36" spans="1:14" s="13" customFormat="1" ht="13.5" outlineLevel="1" thickBot="1">
      <c r="A36" s="14"/>
      <c r="B36" s="15" t="s">
        <v>118</v>
      </c>
      <c r="C36" s="16">
        <v>66</v>
      </c>
      <c r="D36" s="34">
        <v>3840.16</v>
      </c>
      <c r="E36" s="17"/>
      <c r="F36" s="17"/>
      <c r="G36" s="17">
        <v>2040.92</v>
      </c>
      <c r="H36" s="17">
        <v>1445.85</v>
      </c>
      <c r="I36" s="17"/>
      <c r="J36" s="17">
        <v>1573.11</v>
      </c>
      <c r="K36" s="17"/>
      <c r="L36" s="18"/>
      <c r="M36" s="18"/>
      <c r="N36" s="19">
        <v>299.87</v>
      </c>
    </row>
    <row r="37" spans="1:14" s="13" customFormat="1" ht="13.5" outlineLevel="1" thickBot="1">
      <c r="A37" s="20"/>
      <c r="B37" s="21" t="s">
        <v>49</v>
      </c>
      <c r="C37" s="22">
        <v>67</v>
      </c>
      <c r="D37" s="23">
        <v>1708.99</v>
      </c>
      <c r="E37" s="23"/>
      <c r="F37" s="23"/>
      <c r="G37" s="23">
        <v>53.52</v>
      </c>
      <c r="H37" s="23"/>
      <c r="I37" s="23"/>
      <c r="J37" s="23">
        <v>20.4</v>
      </c>
      <c r="K37" s="23"/>
      <c r="L37" s="24"/>
      <c r="M37" s="24"/>
      <c r="N37" s="25"/>
    </row>
    <row r="38" spans="1:14" s="13" customFormat="1" ht="13.5" outlineLevel="1" thickBot="1">
      <c r="A38" s="14">
        <v>42205</v>
      </c>
      <c r="B38" s="15" t="s">
        <v>119</v>
      </c>
      <c r="C38" s="16">
        <v>68</v>
      </c>
      <c r="D38" s="34">
        <v>43.26</v>
      </c>
      <c r="E38" s="17"/>
      <c r="F38" s="17"/>
      <c r="G38" s="17"/>
      <c r="H38" s="17"/>
      <c r="I38" s="17"/>
      <c r="J38" s="17">
        <v>115.48</v>
      </c>
      <c r="K38" s="17"/>
      <c r="L38" s="18">
        <v>41.2</v>
      </c>
      <c r="M38" s="18"/>
      <c r="N38" s="19">
        <v>2.06</v>
      </c>
    </row>
    <row r="39" spans="1:14" s="13" customFormat="1" ht="13.5" outlineLevel="1" thickBot="1">
      <c r="A39" s="20">
        <v>42208</v>
      </c>
      <c r="B39" s="21" t="s">
        <v>120</v>
      </c>
      <c r="C39" s="22">
        <v>69</v>
      </c>
      <c r="D39" s="23">
        <v>256.74</v>
      </c>
      <c r="E39" s="23"/>
      <c r="F39" s="23"/>
      <c r="G39" s="23"/>
      <c r="H39" s="23"/>
      <c r="I39" s="23"/>
      <c r="J39" s="23"/>
      <c r="K39" s="23"/>
      <c r="L39" s="24">
        <v>244.52</v>
      </c>
      <c r="M39" s="24"/>
      <c r="N39" s="25">
        <v>12.22</v>
      </c>
    </row>
    <row r="40" spans="1:14" s="13" customFormat="1" ht="13.5" outlineLevel="1" thickBot="1">
      <c r="A40" s="14"/>
      <c r="B40" s="15" t="s">
        <v>121</v>
      </c>
      <c r="C40" s="16">
        <v>70</v>
      </c>
      <c r="D40" s="34">
        <v>217.64</v>
      </c>
      <c r="E40" s="17"/>
      <c r="F40" s="17"/>
      <c r="G40" s="17"/>
      <c r="H40" s="17"/>
      <c r="I40" s="17"/>
      <c r="J40" s="17"/>
      <c r="K40" s="17"/>
      <c r="L40" s="18">
        <v>207.28</v>
      </c>
      <c r="M40" s="18"/>
      <c r="N40" s="19">
        <v>10.36</v>
      </c>
    </row>
    <row r="41" spans="1:14" s="13" customFormat="1" ht="13.5" outlineLevel="1" thickBot="1">
      <c r="A41" s="20">
        <v>42212</v>
      </c>
      <c r="B41" s="21" t="s">
        <v>122</v>
      </c>
      <c r="C41" s="22">
        <v>71</v>
      </c>
      <c r="D41" s="23">
        <v>33</v>
      </c>
      <c r="E41" s="23"/>
      <c r="F41" s="23"/>
      <c r="G41" s="23"/>
      <c r="H41" s="23"/>
      <c r="I41" s="23"/>
      <c r="J41" s="23"/>
      <c r="K41" s="23"/>
      <c r="L41" s="24">
        <v>31.43</v>
      </c>
      <c r="M41" s="24"/>
      <c r="N41" s="25">
        <v>1.57</v>
      </c>
    </row>
    <row r="42" spans="1:14" s="13" customFormat="1" ht="13.5" outlineLevel="1" thickBot="1">
      <c r="A42" s="14">
        <v>42212</v>
      </c>
      <c r="B42" s="15" t="s">
        <v>123</v>
      </c>
      <c r="C42" s="16">
        <v>72</v>
      </c>
      <c r="D42" s="34">
        <v>63.09</v>
      </c>
      <c r="E42" s="17"/>
      <c r="F42" s="17"/>
      <c r="G42" s="17"/>
      <c r="H42" s="17"/>
      <c r="I42" s="17"/>
      <c r="J42" s="17"/>
      <c r="K42" s="17"/>
      <c r="L42" s="18">
        <v>60.09</v>
      </c>
      <c r="M42" s="18"/>
      <c r="N42" s="19">
        <v>3</v>
      </c>
    </row>
    <row r="43" spans="1:14" s="13" customFormat="1" ht="13.5" outlineLevel="1" thickBot="1">
      <c r="A43" s="20"/>
      <c r="B43" s="21" t="s">
        <v>124</v>
      </c>
      <c r="C43" s="22">
        <v>73</v>
      </c>
      <c r="D43" s="23">
        <v>38.32</v>
      </c>
      <c r="E43" s="23"/>
      <c r="F43" s="23"/>
      <c r="G43" s="23"/>
      <c r="H43" s="23"/>
      <c r="I43" s="23"/>
      <c r="J43" s="23"/>
      <c r="K43" s="23"/>
      <c r="L43" s="24">
        <v>36.5</v>
      </c>
      <c r="M43" s="24"/>
      <c r="N43" s="25">
        <v>1.82</v>
      </c>
    </row>
    <row r="44" spans="1:14" s="13" customFormat="1" ht="13.5" outlineLevel="1" thickBot="1">
      <c r="A44" s="14"/>
      <c r="B44" s="15" t="s">
        <v>125</v>
      </c>
      <c r="C44" s="16">
        <v>74</v>
      </c>
      <c r="D44" s="34">
        <v>41.46</v>
      </c>
      <c r="E44" s="17"/>
      <c r="F44" s="17"/>
      <c r="G44" s="17"/>
      <c r="H44" s="17"/>
      <c r="I44" s="17"/>
      <c r="J44" s="17"/>
      <c r="K44" s="17"/>
      <c r="L44" s="18">
        <v>39.49</v>
      </c>
      <c r="M44" s="18"/>
      <c r="N44" s="19">
        <v>1.97</v>
      </c>
    </row>
    <row r="45" spans="1:14" s="13" customFormat="1" ht="13.5" outlineLevel="1" thickBot="1">
      <c r="A45" s="20"/>
      <c r="B45" s="21" t="s">
        <v>126</v>
      </c>
      <c r="C45" s="22">
        <v>75</v>
      </c>
      <c r="D45" s="23">
        <v>43.29</v>
      </c>
      <c r="E45" s="23"/>
      <c r="F45" s="23"/>
      <c r="G45" s="23"/>
      <c r="H45" s="23"/>
      <c r="I45" s="23"/>
      <c r="J45" s="23"/>
      <c r="K45" s="23"/>
      <c r="L45" s="24">
        <v>41.23</v>
      </c>
      <c r="M45" s="24"/>
      <c r="N45" s="25">
        <v>2.06</v>
      </c>
    </row>
    <row r="46" spans="1:14" s="13" customFormat="1" ht="13.5" outlineLevel="1" thickBot="1">
      <c r="A46" s="14"/>
      <c r="B46" s="15" t="s">
        <v>127</v>
      </c>
      <c r="C46" s="16">
        <v>76</v>
      </c>
      <c r="D46" s="34">
        <v>119.76</v>
      </c>
      <c r="E46" s="17"/>
      <c r="F46" s="17"/>
      <c r="G46" s="17"/>
      <c r="H46" s="17"/>
      <c r="I46" s="17"/>
      <c r="J46" s="17"/>
      <c r="K46" s="17"/>
      <c r="L46" s="18">
        <v>114.06</v>
      </c>
      <c r="M46" s="18"/>
      <c r="N46" s="19">
        <v>5.7</v>
      </c>
    </row>
    <row r="47" spans="1:14" s="13" customFormat="1" ht="13.5" outlineLevel="1" thickBot="1">
      <c r="A47" s="20"/>
      <c r="B47" s="21" t="s">
        <v>128</v>
      </c>
      <c r="C47" s="22">
        <v>77</v>
      </c>
      <c r="D47" s="23">
        <v>61.76</v>
      </c>
      <c r="E47" s="23"/>
      <c r="F47" s="23"/>
      <c r="G47" s="23"/>
      <c r="H47" s="23"/>
      <c r="I47" s="23"/>
      <c r="J47" s="23"/>
      <c r="K47" s="23"/>
      <c r="L47" s="24">
        <v>58.82</v>
      </c>
      <c r="M47" s="24"/>
      <c r="N47" s="25">
        <v>2.94</v>
      </c>
    </row>
    <row r="48" spans="1:14" s="13" customFormat="1" ht="13.5" outlineLevel="1" thickBot="1">
      <c r="A48" s="14"/>
      <c r="B48" s="15" t="s">
        <v>112</v>
      </c>
      <c r="C48" s="16">
        <v>78</v>
      </c>
      <c r="D48" s="34">
        <v>46.99</v>
      </c>
      <c r="E48" s="17"/>
      <c r="F48" s="17"/>
      <c r="G48" s="17"/>
      <c r="H48" s="17"/>
      <c r="I48" s="17"/>
      <c r="J48" s="17"/>
      <c r="K48" s="17"/>
      <c r="L48" s="18">
        <v>44.76</v>
      </c>
      <c r="M48" s="18"/>
      <c r="N48" s="19">
        <v>2.23</v>
      </c>
    </row>
    <row r="49" spans="1:14" s="13" customFormat="1" ht="13.5" outlineLevel="1" thickBot="1">
      <c r="A49" s="20"/>
      <c r="B49" s="21" t="s">
        <v>114</v>
      </c>
      <c r="C49" s="22">
        <v>79</v>
      </c>
      <c r="D49" s="23">
        <v>59.31</v>
      </c>
      <c r="E49" s="23"/>
      <c r="F49" s="23"/>
      <c r="G49" s="23"/>
      <c r="H49" s="23"/>
      <c r="I49" s="23"/>
      <c r="J49" s="23"/>
      <c r="K49" s="23"/>
      <c r="L49" s="24">
        <v>56.49</v>
      </c>
      <c r="M49" s="24"/>
      <c r="N49" s="25">
        <v>2.82</v>
      </c>
    </row>
    <row r="50" spans="1:14" s="32" customFormat="1" ht="18.75" customHeight="1">
      <c r="A50" s="28" t="s">
        <v>3</v>
      </c>
      <c r="B50" s="29"/>
      <c r="C50" s="30"/>
      <c r="D50" s="31">
        <f>SUM(D4:D49)</f>
        <v>63268.319999999985</v>
      </c>
      <c r="E50" s="31">
        <f aca="true" t="shared" si="0" ref="E50:N50">SUM(E4:E49)</f>
        <v>15996.74</v>
      </c>
      <c r="F50" s="31">
        <f t="shared" si="0"/>
        <v>2817.66</v>
      </c>
      <c r="G50" s="31">
        <f t="shared" si="0"/>
        <v>12183.08</v>
      </c>
      <c r="H50" s="31">
        <f t="shared" si="0"/>
        <v>2114</v>
      </c>
      <c r="I50" s="31">
        <f t="shared" si="0"/>
        <v>0</v>
      </c>
      <c r="J50" s="31">
        <f t="shared" si="0"/>
        <v>9177.42</v>
      </c>
      <c r="K50" s="31">
        <f t="shared" si="0"/>
        <v>14578</v>
      </c>
      <c r="L50" s="31">
        <f t="shared" si="0"/>
        <v>3866.64</v>
      </c>
      <c r="M50" s="31">
        <f t="shared" si="0"/>
        <v>0</v>
      </c>
      <c r="N50" s="31">
        <f t="shared" si="0"/>
        <v>2534.78</v>
      </c>
    </row>
    <row r="52" ht="12.75">
      <c r="E52" s="3">
        <f>SUM(E50:F50:N50)</f>
        <v>63268.32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D39" sqref="D39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1" width="11.28125" style="3" customWidth="1"/>
    <col min="12" max="13" width="11.28125" style="4" customWidth="1"/>
    <col min="14" max="14" width="12.28125" style="4" customWidth="1"/>
  </cols>
  <sheetData>
    <row r="1" spans="1:14" ht="29.25" customHeight="1">
      <c r="A1" s="72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6</v>
      </c>
      <c r="D2" s="26" t="s">
        <v>4</v>
      </c>
      <c r="E2" s="26" t="s">
        <v>7</v>
      </c>
      <c r="F2" s="26" t="s">
        <v>8</v>
      </c>
      <c r="G2" s="26" t="s">
        <v>45</v>
      </c>
      <c r="H2" s="26" t="s">
        <v>46</v>
      </c>
      <c r="I2" s="26" t="s">
        <v>9</v>
      </c>
      <c r="J2" s="26" t="s">
        <v>5</v>
      </c>
      <c r="K2" s="26" t="s">
        <v>27</v>
      </c>
      <c r="L2" s="26" t="s">
        <v>10</v>
      </c>
      <c r="M2" s="33" t="s">
        <v>26</v>
      </c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outlineLevel="1" thickBot="1">
      <c r="A4" s="14">
        <v>42104</v>
      </c>
      <c r="B4" s="15" t="s">
        <v>42</v>
      </c>
      <c r="C4" s="16">
        <v>1</v>
      </c>
      <c r="D4" s="34">
        <v>101.16</v>
      </c>
      <c r="E4" s="17">
        <v>96.35</v>
      </c>
      <c r="F4" s="17"/>
      <c r="G4" s="17"/>
      <c r="H4" s="17"/>
      <c r="I4" s="17"/>
      <c r="J4" s="17">
        <v>146.14</v>
      </c>
      <c r="K4" s="17"/>
      <c r="L4" s="18"/>
      <c r="M4" s="18"/>
      <c r="N4" s="19">
        <v>4.81</v>
      </c>
    </row>
    <row r="5" spans="1:14" s="13" customFormat="1" ht="13.5" outlineLevel="1" thickBot="1">
      <c r="A5" s="20">
        <v>42107</v>
      </c>
      <c r="B5" s="21" t="s">
        <v>43</v>
      </c>
      <c r="C5" s="22">
        <v>2</v>
      </c>
      <c r="D5" s="23">
        <v>679.11</v>
      </c>
      <c r="E5" s="23"/>
      <c r="F5" s="23"/>
      <c r="G5" s="23">
        <v>915.78</v>
      </c>
      <c r="H5" s="23"/>
      <c r="I5" s="23"/>
      <c r="J5" s="23">
        <v>532.97</v>
      </c>
      <c r="K5" s="23"/>
      <c r="L5" s="24"/>
      <c r="M5" s="24"/>
      <c r="N5" s="25"/>
    </row>
    <row r="6" spans="1:14" s="13" customFormat="1" ht="13.5" outlineLevel="1" thickBot="1">
      <c r="A6" s="14"/>
      <c r="B6" s="15" t="s">
        <v>44</v>
      </c>
      <c r="C6" s="16">
        <v>3</v>
      </c>
      <c r="D6" s="34">
        <v>915.78</v>
      </c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outlineLevel="1" thickBot="1">
      <c r="A7" s="20"/>
      <c r="B7" s="68" t="s">
        <v>48</v>
      </c>
      <c r="C7" s="22">
        <v>4</v>
      </c>
      <c r="D7" s="23">
        <v>196.65</v>
      </c>
      <c r="E7" s="23"/>
      <c r="F7" s="23"/>
      <c r="G7" s="23">
        <v>144</v>
      </c>
      <c r="H7" s="23">
        <v>52.65</v>
      </c>
      <c r="I7" s="23"/>
      <c r="J7" s="23"/>
      <c r="K7" s="23"/>
      <c r="L7" s="24"/>
      <c r="M7" s="24"/>
      <c r="N7" s="25"/>
    </row>
    <row r="8" spans="1:14" s="13" customFormat="1" ht="13.5" outlineLevel="1" thickBot="1">
      <c r="A8" s="14"/>
      <c r="B8" s="15" t="s">
        <v>47</v>
      </c>
      <c r="C8" s="16">
        <v>5</v>
      </c>
      <c r="D8" s="34">
        <v>2040.92</v>
      </c>
      <c r="E8" s="17"/>
      <c r="F8" s="17"/>
      <c r="G8" s="17">
        <v>2040.92</v>
      </c>
      <c r="H8" s="17"/>
      <c r="I8" s="17"/>
      <c r="J8" s="17">
        <v>1573.11</v>
      </c>
      <c r="K8" s="17"/>
      <c r="L8" s="18"/>
      <c r="M8" s="18"/>
      <c r="N8" s="19"/>
    </row>
    <row r="9" spans="1:14" s="13" customFormat="1" ht="13.5" outlineLevel="1" thickBot="1">
      <c r="A9" s="20"/>
      <c r="B9" s="21" t="s">
        <v>49</v>
      </c>
      <c r="C9" s="22">
        <v>6</v>
      </c>
      <c r="D9" s="23">
        <v>1587.11</v>
      </c>
      <c r="E9" s="23"/>
      <c r="F9" s="23"/>
      <c r="G9" s="23"/>
      <c r="H9" s="23"/>
      <c r="I9" s="23"/>
      <c r="J9" s="23">
        <v>14</v>
      </c>
      <c r="K9" s="23"/>
      <c r="L9" s="24"/>
      <c r="M9" s="24"/>
      <c r="N9" s="25"/>
    </row>
    <row r="10" spans="1:14" s="13" customFormat="1" ht="13.5" outlineLevel="1" thickBot="1">
      <c r="A10" s="14"/>
      <c r="B10" s="15" t="s">
        <v>50</v>
      </c>
      <c r="C10" s="16">
        <v>7</v>
      </c>
      <c r="D10" s="34">
        <v>554.66</v>
      </c>
      <c r="E10" s="17">
        <v>462.22</v>
      </c>
      <c r="F10" s="17"/>
      <c r="G10" s="17"/>
      <c r="H10" s="17"/>
      <c r="I10" s="17"/>
      <c r="J10" s="17"/>
      <c r="K10" s="17"/>
      <c r="L10" s="18"/>
      <c r="M10" s="18"/>
      <c r="N10" s="19">
        <v>92.44</v>
      </c>
    </row>
    <row r="11" spans="1:14" s="13" customFormat="1" ht="13.5" outlineLevel="1" thickBot="1">
      <c r="A11" s="20"/>
      <c r="B11" s="21" t="s">
        <v>51</v>
      </c>
      <c r="C11" s="22">
        <v>8</v>
      </c>
      <c r="D11" s="23">
        <v>303.3</v>
      </c>
      <c r="E11" s="23">
        <v>288.86</v>
      </c>
      <c r="F11" s="23"/>
      <c r="G11" s="23"/>
      <c r="H11" s="23"/>
      <c r="I11" s="23"/>
      <c r="J11" s="23"/>
      <c r="K11" s="23"/>
      <c r="L11" s="24"/>
      <c r="M11" s="24"/>
      <c r="N11" s="25">
        <v>14.44</v>
      </c>
    </row>
    <row r="12" spans="1:14" s="13" customFormat="1" ht="13.5" outlineLevel="1" thickBot="1">
      <c r="A12" s="14"/>
      <c r="B12" s="15" t="s">
        <v>52</v>
      </c>
      <c r="C12" s="16">
        <v>9</v>
      </c>
      <c r="D12" s="34">
        <v>197.24</v>
      </c>
      <c r="E12" s="17">
        <v>187.85</v>
      </c>
      <c r="F12" s="17"/>
      <c r="G12" s="17"/>
      <c r="H12" s="17"/>
      <c r="I12" s="17"/>
      <c r="J12" s="17"/>
      <c r="K12" s="17"/>
      <c r="L12" s="18"/>
      <c r="M12" s="18"/>
      <c r="N12" s="19">
        <v>9.39</v>
      </c>
    </row>
    <row r="13" spans="1:14" s="13" customFormat="1" ht="13.5" outlineLevel="1" thickBot="1">
      <c r="A13" s="20"/>
      <c r="B13" s="21" t="s">
        <v>53</v>
      </c>
      <c r="C13" s="22">
        <v>10</v>
      </c>
      <c r="D13" s="23">
        <v>32.89</v>
      </c>
      <c r="E13" s="23">
        <v>31.33</v>
      </c>
      <c r="F13" s="23"/>
      <c r="G13" s="23"/>
      <c r="H13" s="23"/>
      <c r="I13" s="23"/>
      <c r="J13" s="23"/>
      <c r="K13" s="23"/>
      <c r="L13" s="24"/>
      <c r="M13" s="24"/>
      <c r="N13" s="25">
        <v>1.56</v>
      </c>
    </row>
    <row r="14" spans="1:14" s="13" customFormat="1" ht="13.5" outlineLevel="1" thickBot="1">
      <c r="A14" s="14"/>
      <c r="B14" s="15" t="s">
        <v>54</v>
      </c>
      <c r="C14" s="16">
        <v>11</v>
      </c>
      <c r="D14" s="34">
        <v>81.99</v>
      </c>
      <c r="E14" s="17">
        <v>78.09</v>
      </c>
      <c r="F14" s="17"/>
      <c r="G14" s="17"/>
      <c r="H14" s="17"/>
      <c r="I14" s="17"/>
      <c r="J14" s="17"/>
      <c r="K14" s="17"/>
      <c r="L14" s="18"/>
      <c r="M14" s="18"/>
      <c r="N14" s="19">
        <v>3.9</v>
      </c>
    </row>
    <row r="15" spans="1:14" s="13" customFormat="1" ht="13.5" outlineLevel="1" thickBot="1">
      <c r="A15" s="20"/>
      <c r="B15" s="21" t="s">
        <v>55</v>
      </c>
      <c r="C15" s="22">
        <v>12</v>
      </c>
      <c r="D15" s="23">
        <v>902.65</v>
      </c>
      <c r="E15" s="23">
        <v>752.21</v>
      </c>
      <c r="F15" s="23"/>
      <c r="G15" s="23"/>
      <c r="H15" s="23"/>
      <c r="I15" s="23"/>
      <c r="J15" s="23"/>
      <c r="K15" s="23"/>
      <c r="L15" s="24"/>
      <c r="M15" s="24"/>
      <c r="N15" s="25">
        <v>150.44</v>
      </c>
    </row>
    <row r="16" spans="1:14" s="13" customFormat="1" ht="13.5" outlineLevel="1" thickBot="1">
      <c r="A16" s="14"/>
      <c r="B16" s="15" t="s">
        <v>56</v>
      </c>
      <c r="C16" s="16">
        <v>13</v>
      </c>
      <c r="D16" s="34">
        <v>173.37</v>
      </c>
      <c r="E16" s="17">
        <v>144.48</v>
      </c>
      <c r="F16" s="17"/>
      <c r="G16" s="17"/>
      <c r="H16" s="17"/>
      <c r="I16" s="17"/>
      <c r="J16" s="17"/>
      <c r="K16" s="17"/>
      <c r="L16" s="18"/>
      <c r="M16" s="18"/>
      <c r="N16" s="19">
        <v>28.89</v>
      </c>
    </row>
    <row r="17" spans="1:14" s="13" customFormat="1" ht="13.5" outlineLevel="1" thickBot="1">
      <c r="A17" s="20"/>
      <c r="B17" s="21" t="s">
        <v>57</v>
      </c>
      <c r="C17" s="22">
        <v>14</v>
      </c>
      <c r="D17" s="23">
        <v>126.85</v>
      </c>
      <c r="E17" s="23">
        <v>120.81</v>
      </c>
      <c r="F17" s="23"/>
      <c r="G17" s="23"/>
      <c r="H17" s="23"/>
      <c r="I17" s="23"/>
      <c r="J17" s="23"/>
      <c r="K17" s="23"/>
      <c r="L17" s="24"/>
      <c r="M17" s="24"/>
      <c r="N17" s="25">
        <v>6.04</v>
      </c>
    </row>
    <row r="18" spans="1:14" s="13" customFormat="1" ht="13.5" outlineLevel="1" thickBot="1">
      <c r="A18" s="14"/>
      <c r="B18" s="15" t="s">
        <v>58</v>
      </c>
      <c r="C18" s="16">
        <v>15</v>
      </c>
      <c r="D18" s="35">
        <v>30</v>
      </c>
      <c r="E18" s="17">
        <v>25</v>
      </c>
      <c r="F18" s="17"/>
      <c r="G18" s="17"/>
      <c r="H18" s="17"/>
      <c r="I18" s="17"/>
      <c r="J18" s="17"/>
      <c r="K18" s="17"/>
      <c r="L18" s="18"/>
      <c r="M18" s="18"/>
      <c r="N18" s="19">
        <v>5</v>
      </c>
    </row>
    <row r="19" spans="1:14" s="13" customFormat="1" ht="13.5" outlineLevel="1" thickBot="1">
      <c r="A19" s="20"/>
      <c r="B19" s="21" t="s">
        <v>59</v>
      </c>
      <c r="C19" s="22">
        <v>16</v>
      </c>
      <c r="D19" s="23">
        <v>65.54</v>
      </c>
      <c r="E19" s="23">
        <v>62.42</v>
      </c>
      <c r="F19" s="23"/>
      <c r="G19" s="23"/>
      <c r="H19" s="23"/>
      <c r="I19" s="23"/>
      <c r="J19" s="23"/>
      <c r="K19" s="23"/>
      <c r="L19" s="24"/>
      <c r="M19" s="24"/>
      <c r="N19" s="25">
        <v>3.12</v>
      </c>
    </row>
    <row r="20" spans="1:14" s="13" customFormat="1" ht="13.5" outlineLevel="1" thickBot="1">
      <c r="A20" s="14"/>
      <c r="B20" s="15" t="s">
        <v>60</v>
      </c>
      <c r="C20" s="16">
        <v>17</v>
      </c>
      <c r="D20" s="34">
        <v>280</v>
      </c>
      <c r="E20" s="17">
        <v>233.34</v>
      </c>
      <c r="F20" s="17"/>
      <c r="G20" s="17"/>
      <c r="H20" s="17"/>
      <c r="I20" s="17"/>
      <c r="J20" s="17"/>
      <c r="K20" s="17"/>
      <c r="L20" s="18"/>
      <c r="M20" s="18"/>
      <c r="N20" s="19">
        <v>46.66</v>
      </c>
    </row>
    <row r="21" spans="1:14" s="13" customFormat="1" ht="13.5" outlineLevel="1" thickBot="1">
      <c r="A21" s="20">
        <v>42109</v>
      </c>
      <c r="B21" s="21" t="s">
        <v>61</v>
      </c>
      <c r="C21" s="22">
        <v>18</v>
      </c>
      <c r="D21" s="23" t="s">
        <v>70</v>
      </c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outlineLevel="1" thickBot="1">
      <c r="A22" s="14"/>
      <c r="B22" s="15" t="s">
        <v>62</v>
      </c>
      <c r="C22" s="16">
        <v>103121</v>
      </c>
      <c r="D22" s="34">
        <v>5</v>
      </c>
      <c r="E22" s="17"/>
      <c r="F22" s="17">
        <v>5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outlineLevel="1" thickBot="1">
      <c r="A23" s="20"/>
      <c r="B23" s="21" t="s">
        <v>63</v>
      </c>
      <c r="C23" s="22">
        <v>19</v>
      </c>
      <c r="D23" s="23" t="s">
        <v>70</v>
      </c>
      <c r="E23" s="23">
        <v>653.25</v>
      </c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outlineLevel="1" thickBot="1">
      <c r="A24" s="14"/>
      <c r="B24" s="15" t="s">
        <v>64</v>
      </c>
      <c r="C24" s="16">
        <v>103122</v>
      </c>
      <c r="D24" s="34">
        <v>2587.74</v>
      </c>
      <c r="E24" s="17">
        <v>1778.2</v>
      </c>
      <c r="F24" s="17"/>
      <c r="G24" s="17"/>
      <c r="H24" s="17"/>
      <c r="I24" s="17"/>
      <c r="J24" s="17"/>
      <c r="K24" s="17"/>
      <c r="L24" s="18"/>
      <c r="M24" s="18"/>
      <c r="N24" s="19">
        <v>156.29</v>
      </c>
    </row>
    <row r="25" spans="1:14" s="13" customFormat="1" ht="13.5" outlineLevel="1" thickBot="1">
      <c r="A25" s="20"/>
      <c r="B25" s="21" t="s">
        <v>65</v>
      </c>
      <c r="C25" s="22">
        <v>20</v>
      </c>
      <c r="D25" s="23" t="s">
        <v>70</v>
      </c>
      <c r="E25" s="23">
        <v>2575.27</v>
      </c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outlineLevel="1" thickBot="1">
      <c r="A26" s="14"/>
      <c r="B26" s="15" t="s">
        <v>66</v>
      </c>
      <c r="C26" s="16">
        <v>103123</v>
      </c>
      <c r="D26" s="34">
        <v>9421.24</v>
      </c>
      <c r="E26" s="17">
        <v>6410.4</v>
      </c>
      <c r="F26" s="17"/>
      <c r="G26" s="17"/>
      <c r="H26" s="17"/>
      <c r="I26" s="17"/>
      <c r="J26" s="17"/>
      <c r="K26" s="17"/>
      <c r="L26" s="18"/>
      <c r="M26" s="18"/>
      <c r="N26" s="19">
        <v>435.57</v>
      </c>
    </row>
    <row r="27" spans="1:14" s="13" customFormat="1" ht="13.5" outlineLevel="1" thickBot="1">
      <c r="A27" s="20">
        <v>42125</v>
      </c>
      <c r="B27" s="21" t="s">
        <v>67</v>
      </c>
      <c r="C27" s="22">
        <v>21</v>
      </c>
      <c r="D27" s="23">
        <v>159.81</v>
      </c>
      <c r="E27" s="23">
        <v>133.18</v>
      </c>
      <c r="F27" s="23"/>
      <c r="G27" s="23"/>
      <c r="H27" s="23"/>
      <c r="I27" s="23"/>
      <c r="J27" s="23"/>
      <c r="K27" s="23"/>
      <c r="L27" s="24"/>
      <c r="M27" s="24"/>
      <c r="N27" s="25">
        <v>26.63</v>
      </c>
    </row>
    <row r="28" spans="1:14" s="13" customFormat="1" ht="13.5" outlineLevel="1" thickBot="1">
      <c r="A28" s="14">
        <v>42131</v>
      </c>
      <c r="B28" s="15" t="s">
        <v>68</v>
      </c>
      <c r="C28" s="16">
        <v>22</v>
      </c>
      <c r="D28" s="34">
        <v>308.48</v>
      </c>
      <c r="E28" s="17">
        <v>257.07</v>
      </c>
      <c r="F28" s="17"/>
      <c r="G28" s="17"/>
      <c r="H28" s="17"/>
      <c r="I28" s="17"/>
      <c r="J28" s="17"/>
      <c r="K28" s="17"/>
      <c r="L28" s="18"/>
      <c r="M28" s="18"/>
      <c r="N28" s="19">
        <v>51.41</v>
      </c>
    </row>
    <row r="29" spans="1:14" s="13" customFormat="1" ht="13.5" outlineLevel="1" thickBot="1">
      <c r="A29" s="20">
        <v>42125</v>
      </c>
      <c r="B29" s="21" t="s">
        <v>69</v>
      </c>
      <c r="C29" s="22">
        <v>23</v>
      </c>
      <c r="D29" s="23">
        <v>1758.02</v>
      </c>
      <c r="E29" s="23">
        <v>847.89</v>
      </c>
      <c r="F29" s="23"/>
      <c r="G29" s="23">
        <v>26.76</v>
      </c>
      <c r="H29" s="23">
        <v>536.85</v>
      </c>
      <c r="I29" s="23"/>
      <c r="J29" s="23">
        <v>146.14</v>
      </c>
      <c r="K29" s="23"/>
      <c r="L29" s="24"/>
      <c r="M29" s="24"/>
      <c r="N29" s="25">
        <v>293</v>
      </c>
    </row>
    <row r="30" spans="1:14" s="13" customFormat="1" ht="13.5" outlineLevel="1" thickBot="1">
      <c r="A30" s="14">
        <v>42131</v>
      </c>
      <c r="B30" s="15" t="s">
        <v>71</v>
      </c>
      <c r="C30" s="16">
        <v>24</v>
      </c>
      <c r="D30" s="34">
        <v>679.11</v>
      </c>
      <c r="E30" s="17">
        <v>53.52</v>
      </c>
      <c r="F30" s="17"/>
      <c r="G30" s="17"/>
      <c r="H30" s="17"/>
      <c r="I30" s="17"/>
      <c r="J30" s="17">
        <v>532.97</v>
      </c>
      <c r="K30" s="17"/>
      <c r="L30" s="18"/>
      <c r="M30" s="18"/>
      <c r="N30" s="19"/>
    </row>
    <row r="31" spans="1:14" s="13" customFormat="1" ht="13.5" outlineLevel="1" thickBot="1">
      <c r="A31" s="20"/>
      <c r="B31" s="21" t="s">
        <v>72</v>
      </c>
      <c r="C31" s="22">
        <v>25</v>
      </c>
      <c r="D31" s="23">
        <v>885.98</v>
      </c>
      <c r="E31" s="23"/>
      <c r="F31" s="23"/>
      <c r="G31" s="23">
        <v>885.98</v>
      </c>
      <c r="H31" s="23"/>
      <c r="I31" s="23"/>
      <c r="J31" s="23"/>
      <c r="K31" s="23"/>
      <c r="L31" s="24"/>
      <c r="M31" s="24"/>
      <c r="N31" s="25"/>
    </row>
    <row r="32" spans="1:14" s="13" customFormat="1" ht="13.5" outlineLevel="1" thickBot="1">
      <c r="A32" s="14"/>
      <c r="B32" s="15" t="s">
        <v>65</v>
      </c>
      <c r="C32" s="16">
        <v>26</v>
      </c>
      <c r="D32" s="65" t="s">
        <v>70</v>
      </c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outlineLevel="1" thickBot="1">
      <c r="A33" s="20"/>
      <c r="B33" s="21" t="s">
        <v>26</v>
      </c>
      <c r="C33" s="22" t="s">
        <v>73</v>
      </c>
      <c r="D33" s="23">
        <v>530</v>
      </c>
      <c r="E33" s="23">
        <v>530</v>
      </c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outlineLevel="1" thickBot="1">
      <c r="A34" s="14"/>
      <c r="B34" s="15" t="s">
        <v>48</v>
      </c>
      <c r="C34" s="16">
        <v>27</v>
      </c>
      <c r="D34" s="34">
        <v>34.8</v>
      </c>
      <c r="E34" s="17"/>
      <c r="F34" s="17"/>
      <c r="G34" s="17">
        <v>24</v>
      </c>
      <c r="H34" s="17">
        <v>10.8</v>
      </c>
      <c r="I34" s="17"/>
      <c r="J34" s="17"/>
      <c r="K34" s="17"/>
      <c r="L34" s="18"/>
      <c r="M34" s="18"/>
      <c r="N34" s="19"/>
    </row>
    <row r="35" spans="1:14" s="13" customFormat="1" ht="13.5" outlineLevel="1" thickBot="1">
      <c r="A35" s="20">
        <v>42136</v>
      </c>
      <c r="B35" s="21" t="s">
        <v>47</v>
      </c>
      <c r="C35" s="22">
        <v>28</v>
      </c>
      <c r="D35" s="23">
        <v>2040.72</v>
      </c>
      <c r="E35" s="23"/>
      <c r="F35" s="23"/>
      <c r="G35" s="23">
        <v>2040.72</v>
      </c>
      <c r="H35" s="23"/>
      <c r="I35" s="23"/>
      <c r="J35" s="23">
        <v>1573.11</v>
      </c>
      <c r="K35" s="23"/>
      <c r="L35" s="24"/>
      <c r="M35" s="24"/>
      <c r="N35" s="25"/>
    </row>
    <row r="36" spans="1:14" s="13" customFormat="1" ht="13.5" outlineLevel="1" thickBot="1">
      <c r="A36" s="14">
        <v>42137</v>
      </c>
      <c r="B36" s="15" t="s">
        <v>49</v>
      </c>
      <c r="C36" s="16">
        <v>29</v>
      </c>
      <c r="D36" s="34">
        <v>1583.51</v>
      </c>
      <c r="E36" s="17"/>
      <c r="F36" s="17"/>
      <c r="G36" s="17"/>
      <c r="H36" s="17"/>
      <c r="I36" s="17"/>
      <c r="J36" s="17">
        <v>10.4</v>
      </c>
      <c r="K36" s="17"/>
      <c r="L36" s="18"/>
      <c r="M36" s="18"/>
      <c r="N36" s="19"/>
    </row>
    <row r="37" spans="1:14" s="13" customFormat="1" ht="13.5" outlineLevel="1" thickBot="1">
      <c r="A37" s="20">
        <v>42145</v>
      </c>
      <c r="B37" s="21" t="s">
        <v>74</v>
      </c>
      <c r="C37" s="22">
        <v>30</v>
      </c>
      <c r="D37" s="23" t="s">
        <v>70</v>
      </c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outlineLevel="1" thickBot="1">
      <c r="A38" s="14"/>
      <c r="B38" s="15" t="s">
        <v>75</v>
      </c>
      <c r="C38" s="16">
        <v>103124</v>
      </c>
      <c r="D38" s="34">
        <v>275</v>
      </c>
      <c r="E38" s="17">
        <v>275</v>
      </c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outlineLevel="1" thickBot="1">
      <c r="A39" s="20"/>
      <c r="B39" s="21" t="s">
        <v>76</v>
      </c>
      <c r="C39" s="22">
        <v>31</v>
      </c>
      <c r="D39" s="23" t="s">
        <v>70</v>
      </c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outlineLevel="1" thickBot="1">
      <c r="A40" s="14"/>
      <c r="B40" s="15" t="s">
        <v>77</v>
      </c>
      <c r="C40" s="16">
        <v>103125</v>
      </c>
      <c r="D40" s="34">
        <v>14578</v>
      </c>
      <c r="E40" s="17"/>
      <c r="F40" s="17"/>
      <c r="G40" s="17"/>
      <c r="H40" s="17"/>
      <c r="I40" s="17"/>
      <c r="J40" s="17"/>
      <c r="K40" s="17">
        <v>14578</v>
      </c>
      <c r="L40" s="18"/>
      <c r="M40" s="18"/>
      <c r="N40" s="19"/>
    </row>
    <row r="41" spans="1:14" s="13" customFormat="1" ht="13.5" outlineLevel="1" thickBot="1">
      <c r="A41" s="20">
        <v>42148</v>
      </c>
      <c r="B41" s="21" t="s">
        <v>78</v>
      </c>
      <c r="C41" s="22">
        <v>32</v>
      </c>
      <c r="D41" s="23">
        <v>371.5</v>
      </c>
      <c r="E41" s="23"/>
      <c r="F41" s="23"/>
      <c r="G41" s="23"/>
      <c r="H41" s="23"/>
      <c r="I41" s="23"/>
      <c r="J41" s="23"/>
      <c r="K41" s="23"/>
      <c r="L41" s="24">
        <v>309.59</v>
      </c>
      <c r="M41" s="24"/>
      <c r="N41" s="25">
        <v>61.91</v>
      </c>
    </row>
    <row r="42" spans="1:14" s="13" customFormat="1" ht="13.5" outlineLevel="1" thickBot="1">
      <c r="A42" s="14"/>
      <c r="B42" s="15" t="s">
        <v>79</v>
      </c>
      <c r="C42" s="16">
        <v>33</v>
      </c>
      <c r="D42" s="34">
        <v>271.93</v>
      </c>
      <c r="E42" s="17"/>
      <c r="F42" s="17"/>
      <c r="G42" s="17"/>
      <c r="H42" s="17"/>
      <c r="I42" s="17"/>
      <c r="J42" s="17"/>
      <c r="K42" s="17"/>
      <c r="L42" s="18">
        <v>258.99</v>
      </c>
      <c r="M42" s="18"/>
      <c r="N42" s="19">
        <v>12.94</v>
      </c>
    </row>
    <row r="43" spans="1:14" s="13" customFormat="1" ht="13.5" outlineLevel="1" thickBot="1">
      <c r="A43" s="20"/>
      <c r="B43" s="21" t="s">
        <v>80</v>
      </c>
      <c r="C43" s="22">
        <v>34</v>
      </c>
      <c r="D43" s="23">
        <v>96.71</v>
      </c>
      <c r="E43" s="23"/>
      <c r="F43" s="23"/>
      <c r="G43" s="23"/>
      <c r="H43" s="23"/>
      <c r="I43" s="23"/>
      <c r="J43" s="23"/>
      <c r="K43" s="23"/>
      <c r="L43" s="24">
        <v>92.11</v>
      </c>
      <c r="M43" s="24"/>
      <c r="N43" s="25">
        <v>4.6</v>
      </c>
    </row>
    <row r="44" spans="1:14" s="13" customFormat="1" ht="13.5" outlineLevel="1" thickBot="1">
      <c r="A44" s="14"/>
      <c r="B44" s="15" t="s">
        <v>81</v>
      </c>
      <c r="C44" s="16">
        <v>35</v>
      </c>
      <c r="D44" s="34">
        <v>63.09</v>
      </c>
      <c r="E44" s="17"/>
      <c r="F44" s="17"/>
      <c r="G44" s="17"/>
      <c r="H44" s="17"/>
      <c r="I44" s="17"/>
      <c r="J44" s="17"/>
      <c r="K44" s="17"/>
      <c r="L44" s="18">
        <v>60.09</v>
      </c>
      <c r="M44" s="18"/>
      <c r="N44" s="19">
        <v>3</v>
      </c>
    </row>
    <row r="45" spans="1:14" s="13" customFormat="1" ht="13.5" outlineLevel="1" thickBot="1">
      <c r="A45" s="20"/>
      <c r="B45" s="21" t="s">
        <v>82</v>
      </c>
      <c r="C45" s="22">
        <v>36</v>
      </c>
      <c r="D45" s="23">
        <v>75.12</v>
      </c>
      <c r="E45" s="23"/>
      <c r="F45" s="23"/>
      <c r="G45" s="23"/>
      <c r="H45" s="23"/>
      <c r="I45" s="23"/>
      <c r="J45" s="23"/>
      <c r="K45" s="23"/>
      <c r="L45" s="24">
        <v>71.55</v>
      </c>
      <c r="M45" s="24"/>
      <c r="N45" s="25">
        <v>3.57</v>
      </c>
    </row>
    <row r="46" spans="1:14" s="13" customFormat="1" ht="13.5" outlineLevel="1" thickBot="1">
      <c r="A46" s="14"/>
      <c r="B46" s="15" t="s">
        <v>83</v>
      </c>
      <c r="C46" s="16">
        <v>37</v>
      </c>
      <c r="D46" s="34">
        <v>57.82</v>
      </c>
      <c r="E46" s="17"/>
      <c r="F46" s="17"/>
      <c r="G46" s="17"/>
      <c r="H46" s="17"/>
      <c r="I46" s="17"/>
      <c r="J46" s="17"/>
      <c r="K46" s="17"/>
      <c r="L46" s="18">
        <v>55.07</v>
      </c>
      <c r="M46" s="18"/>
      <c r="N46" s="19">
        <v>2.75</v>
      </c>
    </row>
    <row r="47" spans="1:14" s="13" customFormat="1" ht="13.5" outlineLevel="1" thickBot="1">
      <c r="A47" s="20"/>
      <c r="B47" s="21" t="s">
        <v>84</v>
      </c>
      <c r="C47" s="22">
        <v>38</v>
      </c>
      <c r="D47" s="23">
        <v>61.41</v>
      </c>
      <c r="E47" s="23"/>
      <c r="F47" s="23"/>
      <c r="G47" s="23"/>
      <c r="H47" s="23"/>
      <c r="I47" s="23"/>
      <c r="J47" s="23"/>
      <c r="K47" s="23"/>
      <c r="L47" s="24">
        <v>58.49</v>
      </c>
      <c r="M47" s="24"/>
      <c r="N47" s="25">
        <v>2.92</v>
      </c>
    </row>
    <row r="48" spans="1:14" s="13" customFormat="1" ht="13.5" outlineLevel="1" thickBot="1">
      <c r="A48" s="14"/>
      <c r="B48" s="15" t="s">
        <v>85</v>
      </c>
      <c r="C48" s="16">
        <v>39</v>
      </c>
      <c r="D48" s="34">
        <v>52.02</v>
      </c>
      <c r="E48" s="17"/>
      <c r="F48" s="17"/>
      <c r="G48" s="17"/>
      <c r="H48" s="17"/>
      <c r="I48" s="17"/>
      <c r="J48" s="17"/>
      <c r="K48" s="17"/>
      <c r="L48" s="18">
        <v>49.55</v>
      </c>
      <c r="M48" s="18"/>
      <c r="N48" s="19">
        <v>2.47</v>
      </c>
    </row>
    <row r="49" spans="1:14" s="13" customFormat="1" ht="13.5" outlineLevel="1" thickBot="1">
      <c r="A49" s="20"/>
      <c r="B49" s="21" t="s">
        <v>86</v>
      </c>
      <c r="C49" s="22">
        <v>40</v>
      </c>
      <c r="D49" s="23">
        <v>77.52</v>
      </c>
      <c r="E49" s="23"/>
      <c r="F49" s="23"/>
      <c r="G49" s="23"/>
      <c r="H49" s="23"/>
      <c r="I49" s="23"/>
      <c r="J49" s="23"/>
      <c r="K49" s="23"/>
      <c r="L49" s="24">
        <v>73.83</v>
      </c>
      <c r="M49" s="24"/>
      <c r="N49" s="25">
        <v>3.69</v>
      </c>
    </row>
    <row r="50" spans="1:14" s="32" customFormat="1" ht="18.75" customHeight="1">
      <c r="A50" s="49" t="s">
        <v>3</v>
      </c>
      <c r="B50" s="29"/>
      <c r="C50" s="45"/>
      <c r="D50" s="31">
        <f>SUM(D4:D49)</f>
        <v>44243.74999999999</v>
      </c>
      <c r="E50" s="31">
        <f>SUM(E4:E49)</f>
        <v>15996.74</v>
      </c>
      <c r="F50" s="31">
        <f aca="true" t="shared" si="0" ref="F50:M50">SUM(F4:F49)</f>
        <v>5</v>
      </c>
      <c r="G50" s="31">
        <f t="shared" si="0"/>
        <v>6078.16</v>
      </c>
      <c r="H50" s="31">
        <f t="shared" si="0"/>
        <v>600.3</v>
      </c>
      <c r="I50" s="31">
        <f t="shared" si="0"/>
        <v>0</v>
      </c>
      <c r="J50" s="31">
        <f t="shared" si="0"/>
        <v>4528.839999999999</v>
      </c>
      <c r="K50" s="31">
        <f t="shared" si="0"/>
        <v>14578</v>
      </c>
      <c r="L50" s="31">
        <f t="shared" si="0"/>
        <v>1029.27</v>
      </c>
      <c r="M50" s="31">
        <f t="shared" si="0"/>
        <v>0</v>
      </c>
      <c r="N50" s="31">
        <f>SUM(N4:N49)</f>
        <v>1427.44</v>
      </c>
    </row>
    <row r="52" ht="12.75">
      <c r="E52" s="3">
        <f>SUM(E50:F50:N50)</f>
        <v>44243.75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M30" sqref="M30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4" width="11.28125" style="4" customWidth="1"/>
  </cols>
  <sheetData>
    <row r="1" spans="1:14" ht="29.25" customHeight="1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18</v>
      </c>
      <c r="H2" s="26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26</v>
      </c>
      <c r="N2" s="26" t="s">
        <v>2</v>
      </c>
    </row>
    <row r="3" spans="1:14" ht="13.5" thickBot="1">
      <c r="A3" s="8"/>
      <c r="B3" s="9"/>
      <c r="C3" s="10"/>
      <c r="D3" s="11"/>
      <c r="E3" s="66"/>
      <c r="F3" s="11"/>
      <c r="G3" s="11"/>
      <c r="H3" s="43"/>
      <c r="I3" s="43"/>
      <c r="J3" s="11"/>
      <c r="K3" s="43"/>
      <c r="L3" s="51"/>
      <c r="M3" s="12"/>
      <c r="N3" s="12"/>
    </row>
    <row r="4" spans="1:14" s="13" customFormat="1" ht="13.5" outlineLevel="1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56"/>
      <c r="L4" s="46"/>
      <c r="M4" s="18"/>
      <c r="N4" s="19"/>
    </row>
    <row r="5" spans="1:14" s="13" customFormat="1" ht="13.5" outlineLevel="1" thickBot="1">
      <c r="A5" s="20"/>
      <c r="B5" s="21"/>
      <c r="C5" s="22"/>
      <c r="D5" s="23"/>
      <c r="E5" s="44"/>
      <c r="F5" s="44"/>
      <c r="G5" s="23"/>
      <c r="H5" s="44"/>
      <c r="I5" s="44"/>
      <c r="J5" s="23"/>
      <c r="K5" s="44"/>
      <c r="L5" s="52"/>
      <c r="M5" s="24"/>
      <c r="N5" s="25"/>
    </row>
    <row r="6" spans="1:14" s="13" customFormat="1" ht="13.5" outlineLevel="1" thickBot="1">
      <c r="A6" s="14"/>
      <c r="B6" s="15"/>
      <c r="C6" s="16"/>
      <c r="D6" s="17"/>
      <c r="E6" s="17"/>
      <c r="F6" s="55"/>
      <c r="G6" s="17"/>
      <c r="H6" s="17"/>
      <c r="I6" s="17"/>
      <c r="J6" s="17"/>
      <c r="K6" s="17"/>
      <c r="L6" s="18"/>
      <c r="M6" s="18"/>
      <c r="N6" s="19"/>
    </row>
    <row r="7" spans="1:14" s="13" customFormat="1" ht="13.5" outlineLevel="1" thickBot="1">
      <c r="A7" s="20"/>
      <c r="B7" s="21"/>
      <c r="C7" s="22"/>
      <c r="D7" s="23"/>
      <c r="E7" s="23"/>
      <c r="F7" s="44"/>
      <c r="G7" s="23"/>
      <c r="H7" s="23"/>
      <c r="I7" s="23"/>
      <c r="J7" s="23"/>
      <c r="K7" s="23"/>
      <c r="L7" s="24"/>
      <c r="M7" s="24"/>
      <c r="N7" s="25"/>
    </row>
    <row r="8" spans="1:14" s="13" customFormat="1" ht="13.5" outlineLevel="1" thickBot="1">
      <c r="A8" s="14"/>
      <c r="B8" s="15"/>
      <c r="C8" s="16"/>
      <c r="D8" s="17"/>
      <c r="E8" s="17"/>
      <c r="F8" s="42"/>
      <c r="G8" s="17"/>
      <c r="H8" s="17"/>
      <c r="I8" s="17"/>
      <c r="J8" s="17"/>
      <c r="K8" s="17"/>
      <c r="L8" s="18"/>
      <c r="M8" s="18"/>
      <c r="N8" s="19"/>
    </row>
    <row r="9" spans="1:14" s="13" customFormat="1" ht="13.5" outlineLevel="1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outlineLevel="1" thickBot="1">
      <c r="A10" s="14"/>
      <c r="B10" s="15"/>
      <c r="C10" s="16"/>
      <c r="D10" s="17"/>
      <c r="E10" s="17"/>
      <c r="F10" s="42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outlineLevel="1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outlineLevel="1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outlineLevel="1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outlineLevel="1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outlineLevel="1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outlineLevel="1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outlineLevel="1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outlineLevel="1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outlineLevel="1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outlineLevel="1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outlineLevel="1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outlineLevel="1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outlineLevel="1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outlineLevel="1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outlineLevel="1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outlineLevel="1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outlineLevel="1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outlineLevel="1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outlineLevel="1" thickBot="1">
      <c r="A29" s="20"/>
      <c r="B29" s="21"/>
      <c r="C29" s="22"/>
      <c r="D29" s="23"/>
      <c r="E29" s="23"/>
      <c r="F29" s="23"/>
      <c r="G29" s="23"/>
      <c r="H29" s="44"/>
      <c r="I29" s="23"/>
      <c r="J29" s="23"/>
      <c r="K29" s="23"/>
      <c r="L29" s="24"/>
      <c r="M29" s="24"/>
      <c r="N29" s="25"/>
    </row>
    <row r="30" spans="1:14" s="13" customFormat="1" ht="13.5" outlineLevel="1" thickBot="1">
      <c r="A30" s="14"/>
      <c r="B30" s="15"/>
      <c r="C30" s="16"/>
      <c r="D30" s="17"/>
      <c r="E30" s="17"/>
      <c r="F30" s="42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outlineLevel="1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outlineLevel="1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outlineLevel="1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outlineLevel="1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outlineLevel="1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outlineLevel="1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outlineLevel="1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outlineLevel="1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outlineLevel="1" thickBot="1">
      <c r="A39" s="20"/>
      <c r="B39" s="21"/>
      <c r="C39" s="22"/>
      <c r="D39" s="23"/>
      <c r="E39" s="67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outlineLevel="1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outlineLevel="1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outlineLevel="1" thickBot="1">
      <c r="A42" s="14"/>
      <c r="B42" s="15"/>
      <c r="C42" s="16"/>
      <c r="D42" s="17"/>
      <c r="E42" s="17"/>
      <c r="F42" s="42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outlineLevel="1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outlineLevel="1" thickBot="1">
      <c r="A44" s="14"/>
      <c r="B44" s="15"/>
      <c r="C44" s="16"/>
      <c r="D44" s="17"/>
      <c r="E44" s="17"/>
      <c r="F44" s="42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outlineLevel="1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outlineLevel="1" thickBot="1">
      <c r="A49" s="20"/>
      <c r="B49" s="21"/>
      <c r="C49" s="22"/>
      <c r="D49" s="23"/>
      <c r="E49" s="23"/>
      <c r="F49" s="44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>SUM(D4:D49)</f>
        <v>0</v>
      </c>
      <c r="E50" s="31">
        <f aca="true" t="shared" si="0" ref="E50:M50">SUM(E4:E49)</f>
        <v>0</v>
      </c>
      <c r="F50" s="31">
        <f>SUM(F4:F49)</f>
        <v>0</v>
      </c>
      <c r="G50" s="31">
        <f t="shared" si="0"/>
        <v>0</v>
      </c>
      <c r="H50" s="31">
        <f t="shared" si="0"/>
        <v>0</v>
      </c>
      <c r="I50" s="31">
        <f>SUM(I4:I49)</f>
        <v>0</v>
      </c>
      <c r="J50" s="31">
        <f t="shared" si="0"/>
        <v>0</v>
      </c>
      <c r="K50" s="31">
        <f>SUM(K4:K49)</f>
        <v>0</v>
      </c>
      <c r="L50" s="31">
        <f t="shared" si="0"/>
        <v>0</v>
      </c>
      <c r="M50" s="31">
        <f t="shared" si="0"/>
        <v>0</v>
      </c>
      <c r="N50" s="31">
        <f>SUM(N4:N49)</f>
        <v>0</v>
      </c>
    </row>
    <row r="52" ht="12.75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I23" sqref="I23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40" t="s">
        <v>0</v>
      </c>
      <c r="B2" s="39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18</v>
      </c>
      <c r="H2" s="54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29</v>
      </c>
      <c r="N2" s="26" t="s">
        <v>2</v>
      </c>
    </row>
    <row r="3" spans="1:14" ht="13.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43"/>
      <c r="L3" s="51"/>
      <c r="M3" s="62"/>
      <c r="N3" s="12"/>
    </row>
    <row r="4" spans="1:14" s="13" customFormat="1" ht="13.5" thickBot="1">
      <c r="A4" s="14"/>
      <c r="B4" s="15"/>
      <c r="C4" s="16"/>
      <c r="D4" s="17"/>
      <c r="E4" s="17"/>
      <c r="F4" s="17"/>
      <c r="G4" s="17"/>
      <c r="H4" s="42"/>
      <c r="I4" s="17"/>
      <c r="J4" s="17"/>
      <c r="K4" s="17"/>
      <c r="L4" s="46"/>
      <c r="M4" s="18"/>
      <c r="N4" s="19"/>
    </row>
    <row r="5" spans="1:14" s="13" customFormat="1" ht="13.5" thickBot="1">
      <c r="A5" s="20"/>
      <c r="B5" s="21"/>
      <c r="C5" s="22"/>
      <c r="D5" s="23"/>
      <c r="E5" s="44"/>
      <c r="F5" s="23"/>
      <c r="G5" s="23"/>
      <c r="H5" s="44"/>
      <c r="I5" s="44"/>
      <c r="J5" s="23"/>
      <c r="K5" s="23"/>
      <c r="L5" s="24"/>
      <c r="M5" s="64"/>
      <c r="N5" s="25"/>
    </row>
    <row r="6" spans="1:14" s="13" customFormat="1" ht="13.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44"/>
      <c r="L15" s="24"/>
      <c r="M15" s="24"/>
      <c r="N15" s="25"/>
    </row>
    <row r="16" spans="1:14" s="13" customFormat="1" ht="13.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22"/>
      <c r="D31" s="23"/>
      <c r="E31" s="23"/>
      <c r="F31" s="23"/>
      <c r="G31" s="23"/>
      <c r="H31" s="23"/>
      <c r="I31" s="44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22"/>
      <c r="D47" s="23"/>
      <c r="E47" s="23"/>
      <c r="F47" s="44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48">
        <f>SUM(D4:D49)</f>
        <v>0</v>
      </c>
      <c r="E50" s="31">
        <f aca="true" t="shared" si="0" ref="E50:M50">SUM(E4:E49)</f>
        <v>0</v>
      </c>
      <c r="F50" s="31">
        <f>SUM(F4:F49)</f>
        <v>0</v>
      </c>
      <c r="G50" s="31">
        <f>SUM(G3:G49)</f>
        <v>0</v>
      </c>
      <c r="H50" s="31">
        <f t="shared" si="0"/>
        <v>0</v>
      </c>
      <c r="I50" s="31">
        <f>SUM(I4:I49)</f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>SUM(N4:N49)</f>
        <v>0</v>
      </c>
    </row>
    <row r="52" ht="12.75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9">
      <selection activeCell="E33" sqref="E33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246</v>
      </c>
      <c r="I2" s="26" t="s">
        <v>14</v>
      </c>
      <c r="J2" s="26" t="s">
        <v>21</v>
      </c>
      <c r="K2" s="26" t="s">
        <v>28</v>
      </c>
      <c r="L2" s="33" t="s">
        <v>22</v>
      </c>
      <c r="M2" s="33"/>
      <c r="N2" s="26" t="s">
        <v>2</v>
      </c>
    </row>
    <row r="3" spans="1:14" ht="13.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11"/>
      <c r="L3" s="51"/>
      <c r="M3" s="62" t="s">
        <v>29</v>
      </c>
      <c r="N3" s="12"/>
    </row>
    <row r="4" spans="1:14" s="13" customFormat="1" ht="13.5" outlineLevel="1" thickBot="1">
      <c r="A4" s="14"/>
      <c r="B4" s="15" t="s">
        <v>274</v>
      </c>
      <c r="C4" s="16"/>
      <c r="D4" s="17">
        <v>245958.19</v>
      </c>
      <c r="E4" s="17">
        <v>16596.74</v>
      </c>
      <c r="F4" s="17">
        <v>16243.93</v>
      </c>
      <c r="G4" s="17">
        <v>34411.02</v>
      </c>
      <c r="H4" s="17">
        <v>5535.26</v>
      </c>
      <c r="I4" s="17">
        <v>72479.66</v>
      </c>
      <c r="J4" s="17">
        <v>31718.75</v>
      </c>
      <c r="K4" s="17">
        <v>29156</v>
      </c>
      <c r="L4" s="46">
        <v>17557.61</v>
      </c>
      <c r="M4" s="18"/>
      <c r="N4" s="19">
        <v>22259.22</v>
      </c>
    </row>
    <row r="5" spans="1:14" s="13" customFormat="1" ht="13.5" outlineLevel="1" thickBot="1">
      <c r="A5" s="20">
        <v>42438</v>
      </c>
      <c r="B5" s="21" t="s">
        <v>93</v>
      </c>
      <c r="C5" s="22">
        <v>249</v>
      </c>
      <c r="D5" s="23" t="s">
        <v>70</v>
      </c>
      <c r="E5" s="44"/>
      <c r="F5" s="23"/>
      <c r="G5" s="23"/>
      <c r="H5" s="44"/>
      <c r="I5" s="23"/>
      <c r="J5" s="23">
        <v>172.53</v>
      </c>
      <c r="K5" s="23"/>
      <c r="L5" s="24"/>
      <c r="M5" s="24"/>
      <c r="N5" s="25"/>
    </row>
    <row r="6" spans="1:14" s="13" customFormat="1" ht="13.5" outlineLevel="1" thickBot="1">
      <c r="A6" s="14"/>
      <c r="B6" s="15" t="s">
        <v>275</v>
      </c>
      <c r="C6" s="16" t="s">
        <v>73</v>
      </c>
      <c r="D6" s="17">
        <v>801.75</v>
      </c>
      <c r="E6" s="17"/>
      <c r="F6" s="17"/>
      <c r="G6" s="17"/>
      <c r="H6" s="17"/>
      <c r="I6" s="17"/>
      <c r="J6" s="17">
        <v>629.22</v>
      </c>
      <c r="K6" s="17"/>
      <c r="L6" s="18"/>
      <c r="M6" s="63"/>
      <c r="N6" s="19"/>
    </row>
    <row r="7" spans="1:14" s="13" customFormat="1" ht="13.5" outlineLevel="1" thickBot="1">
      <c r="A7" s="20"/>
      <c r="B7" s="21" t="s">
        <v>276</v>
      </c>
      <c r="C7" s="22">
        <v>250</v>
      </c>
      <c r="D7" s="23">
        <v>85.44</v>
      </c>
      <c r="E7" s="23"/>
      <c r="F7" s="23"/>
      <c r="G7" s="23">
        <v>54.7</v>
      </c>
      <c r="H7" s="23">
        <v>30.74</v>
      </c>
      <c r="I7" s="23"/>
      <c r="J7" s="23"/>
      <c r="K7" s="44"/>
      <c r="L7" s="24"/>
      <c r="M7" s="24"/>
      <c r="N7" s="25"/>
    </row>
    <row r="8" spans="1:14" s="13" customFormat="1" ht="13.5" outlineLevel="1" thickBot="1">
      <c r="A8" s="14"/>
      <c r="B8" s="15" t="s">
        <v>44</v>
      </c>
      <c r="C8" s="16">
        <v>251</v>
      </c>
      <c r="D8" s="17">
        <v>892.58</v>
      </c>
      <c r="E8" s="17"/>
      <c r="F8" s="17"/>
      <c r="G8" s="17">
        <v>892.58</v>
      </c>
      <c r="H8" s="17"/>
      <c r="I8" s="17"/>
      <c r="J8" s="17"/>
      <c r="K8" s="17"/>
      <c r="L8" s="18"/>
      <c r="M8" s="18"/>
      <c r="N8" s="19"/>
    </row>
    <row r="9" spans="1:14" s="13" customFormat="1" ht="13.5" outlineLevel="1" thickBot="1">
      <c r="A9" s="20"/>
      <c r="B9" s="21" t="s">
        <v>277</v>
      </c>
      <c r="C9" s="22">
        <v>252</v>
      </c>
      <c r="D9" s="23">
        <v>2040.92</v>
      </c>
      <c r="E9" s="23"/>
      <c r="F9" s="23"/>
      <c r="G9" s="23">
        <v>2040.92</v>
      </c>
      <c r="H9" s="23"/>
      <c r="I9" s="23"/>
      <c r="J9" s="23"/>
      <c r="K9" s="23"/>
      <c r="L9" s="24"/>
      <c r="M9" s="52"/>
      <c r="N9" s="25"/>
    </row>
    <row r="10" spans="1:14" s="13" customFormat="1" ht="13.5" outlineLevel="1" thickBot="1">
      <c r="A10" s="14"/>
      <c r="B10" s="15" t="s">
        <v>63</v>
      </c>
      <c r="C10" s="16">
        <v>253</v>
      </c>
      <c r="D10" s="17" t="s">
        <v>70</v>
      </c>
      <c r="E10" s="17"/>
      <c r="F10" s="17"/>
      <c r="G10" s="17"/>
      <c r="H10" s="17"/>
      <c r="I10" s="17">
        <v>1675</v>
      </c>
      <c r="J10" s="17">
        <v>1857.22</v>
      </c>
      <c r="K10" s="17"/>
      <c r="L10" s="18"/>
      <c r="M10" s="18"/>
      <c r="N10" s="19"/>
    </row>
    <row r="11" spans="1:14" s="13" customFormat="1" ht="13.5" outlineLevel="1" thickBot="1">
      <c r="A11" s="20"/>
      <c r="B11" s="21" t="s">
        <v>278</v>
      </c>
      <c r="C11" s="22" t="s">
        <v>73</v>
      </c>
      <c r="D11" s="23">
        <v>1867</v>
      </c>
      <c r="E11" s="23"/>
      <c r="F11" s="23"/>
      <c r="G11" s="23"/>
      <c r="H11" s="23"/>
      <c r="I11" s="23">
        <v>160</v>
      </c>
      <c r="J11" s="23">
        <v>116.85</v>
      </c>
      <c r="K11" s="23"/>
      <c r="L11" s="24"/>
      <c r="M11" s="24"/>
      <c r="N11" s="25">
        <v>32</v>
      </c>
    </row>
    <row r="12" spans="1:14" s="13" customFormat="1" ht="13.5" outlineLevel="1" thickBot="1">
      <c r="A12" s="14"/>
      <c r="B12" s="15" t="s">
        <v>279</v>
      </c>
      <c r="C12" s="16">
        <v>254</v>
      </c>
      <c r="D12" s="17">
        <v>2064.67</v>
      </c>
      <c r="E12" s="17"/>
      <c r="F12" s="17"/>
      <c r="G12" s="17"/>
      <c r="H12" s="17"/>
      <c r="I12" s="17"/>
      <c r="J12" s="17">
        <v>78.6</v>
      </c>
      <c r="K12" s="17"/>
      <c r="L12" s="18"/>
      <c r="M12" s="18"/>
      <c r="N12" s="19"/>
    </row>
    <row r="13" spans="1:14" s="13" customFormat="1" ht="13.5" outlineLevel="1" thickBot="1">
      <c r="A13" s="20">
        <v>42446</v>
      </c>
      <c r="B13" s="21" t="s">
        <v>130</v>
      </c>
      <c r="C13" s="22">
        <v>255</v>
      </c>
      <c r="D13" s="23" t="s">
        <v>70</v>
      </c>
      <c r="E13" s="23"/>
      <c r="F13" s="23"/>
      <c r="G13" s="23"/>
      <c r="H13" s="23"/>
      <c r="I13" s="23"/>
      <c r="J13" s="23">
        <v>12</v>
      </c>
      <c r="K13" s="23"/>
      <c r="L13" s="24"/>
      <c r="M13" s="24"/>
      <c r="N13" s="25"/>
    </row>
    <row r="14" spans="1:14" s="13" customFormat="1" ht="13.5" outlineLevel="1" thickBot="1">
      <c r="A14" s="14"/>
      <c r="B14" s="15" t="s">
        <v>280</v>
      </c>
      <c r="C14" s="16">
        <v>103178</v>
      </c>
      <c r="D14" s="17">
        <v>1327.24</v>
      </c>
      <c r="E14" s="17"/>
      <c r="F14" s="17">
        <v>1327.24</v>
      </c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outlineLevel="1" thickBot="1">
      <c r="A15" s="20"/>
      <c r="B15" s="21" t="s">
        <v>281</v>
      </c>
      <c r="C15" s="22">
        <v>256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outlineLevel="1" thickBot="1">
      <c r="A16" s="14"/>
      <c r="B16" s="15" t="s">
        <v>282</v>
      </c>
      <c r="C16" s="16">
        <v>103179</v>
      </c>
      <c r="D16" s="17">
        <v>95</v>
      </c>
      <c r="E16" s="17"/>
      <c r="F16" s="17">
        <v>95</v>
      </c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outlineLevel="1" thickBot="1">
      <c r="A17" s="20"/>
      <c r="B17" s="21" t="s">
        <v>91</v>
      </c>
      <c r="C17" s="22">
        <v>257</v>
      </c>
      <c r="D17" s="23" t="s">
        <v>70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outlineLevel="1" thickBot="1">
      <c r="A18" s="14"/>
      <c r="B18" s="15" t="s">
        <v>283</v>
      </c>
      <c r="C18" s="16">
        <v>103180</v>
      </c>
      <c r="D18" s="17">
        <v>105</v>
      </c>
      <c r="E18" s="17"/>
      <c r="F18" s="17">
        <v>87.5</v>
      </c>
      <c r="G18" s="17"/>
      <c r="H18" s="17"/>
      <c r="I18" s="17"/>
      <c r="J18" s="17"/>
      <c r="K18" s="17"/>
      <c r="L18" s="18"/>
      <c r="M18" s="18"/>
      <c r="N18" s="19">
        <v>17.5</v>
      </c>
    </row>
    <row r="19" spans="1:14" s="13" customFormat="1" ht="13.5" outlineLevel="1" thickBot="1">
      <c r="A19" s="20">
        <v>42436</v>
      </c>
      <c r="B19" s="21" t="s">
        <v>284</v>
      </c>
      <c r="C19" s="22">
        <v>258</v>
      </c>
      <c r="D19" s="23">
        <v>845.43</v>
      </c>
      <c r="E19" s="23"/>
      <c r="F19" s="23"/>
      <c r="G19" s="23"/>
      <c r="H19" s="23"/>
      <c r="I19" s="23"/>
      <c r="J19" s="23"/>
      <c r="K19" s="23"/>
      <c r="L19" s="24">
        <v>704.53</v>
      </c>
      <c r="M19" s="24"/>
      <c r="N19" s="25">
        <v>140.9</v>
      </c>
    </row>
    <row r="20" spans="1:14" s="13" customFormat="1" ht="13.5" outlineLevel="1" thickBot="1">
      <c r="A20" s="14">
        <v>42439</v>
      </c>
      <c r="B20" s="15" t="s">
        <v>285</v>
      </c>
      <c r="C20" s="16">
        <v>259</v>
      </c>
      <c r="D20" s="17">
        <v>134.4</v>
      </c>
      <c r="E20" s="17"/>
      <c r="F20" s="17"/>
      <c r="G20" s="17"/>
      <c r="H20" s="17"/>
      <c r="I20" s="17"/>
      <c r="J20" s="17"/>
      <c r="K20" s="17"/>
      <c r="L20" s="18">
        <v>112</v>
      </c>
      <c r="M20" s="18"/>
      <c r="N20" s="19">
        <v>22.4</v>
      </c>
    </row>
    <row r="21" spans="1:14" s="13" customFormat="1" ht="13.5" outlineLevel="1" thickBot="1">
      <c r="A21" s="20">
        <v>42443</v>
      </c>
      <c r="B21" s="21" t="s">
        <v>286</v>
      </c>
      <c r="C21" s="22">
        <v>260</v>
      </c>
      <c r="D21" s="23">
        <v>391.72</v>
      </c>
      <c r="E21" s="23"/>
      <c r="F21" s="23"/>
      <c r="G21" s="23"/>
      <c r="H21" s="23"/>
      <c r="I21" s="23"/>
      <c r="J21" s="23"/>
      <c r="K21" s="23"/>
      <c r="L21" s="24">
        <v>326.44</v>
      </c>
      <c r="M21" s="24"/>
      <c r="N21" s="25">
        <v>65.28</v>
      </c>
    </row>
    <row r="22" spans="1:14" s="13" customFormat="1" ht="13.5" outlineLevel="1" thickBot="1">
      <c r="A22" s="14">
        <v>42446</v>
      </c>
      <c r="B22" s="15" t="s">
        <v>213</v>
      </c>
      <c r="C22" s="16">
        <v>261</v>
      </c>
      <c r="D22" s="17">
        <v>316.69</v>
      </c>
      <c r="E22" s="17"/>
      <c r="F22" s="17"/>
      <c r="G22" s="17"/>
      <c r="H22" s="17"/>
      <c r="I22" s="17"/>
      <c r="J22" s="17"/>
      <c r="K22" s="17"/>
      <c r="L22" s="18">
        <v>296.81</v>
      </c>
      <c r="M22" s="18"/>
      <c r="N22" s="19">
        <v>19.88</v>
      </c>
    </row>
    <row r="23" spans="1:14" s="13" customFormat="1" ht="13.5" outlineLevel="1" thickBot="1">
      <c r="A23" s="20">
        <v>42446</v>
      </c>
      <c r="B23" s="21" t="s">
        <v>287</v>
      </c>
      <c r="C23" s="22"/>
      <c r="D23" s="23"/>
      <c r="E23" s="23"/>
      <c r="F23" s="23"/>
      <c r="G23" s="23"/>
      <c r="H23" s="23"/>
      <c r="I23" s="23"/>
      <c r="J23" s="23"/>
      <c r="K23" s="23"/>
      <c r="L23" s="24">
        <v>97.91</v>
      </c>
      <c r="M23" s="24"/>
      <c r="N23" s="25">
        <v>4.9</v>
      </c>
    </row>
    <row r="24" spans="1:14" s="13" customFormat="1" ht="13.5" outlineLevel="1" thickBot="1">
      <c r="A24" s="14"/>
      <c r="B24" s="15" t="s">
        <v>288</v>
      </c>
      <c r="C24" s="16"/>
      <c r="D24" s="17"/>
      <c r="E24" s="17"/>
      <c r="F24" s="17"/>
      <c r="G24" s="17"/>
      <c r="H24" s="17"/>
      <c r="I24" s="17"/>
      <c r="J24" s="17"/>
      <c r="K24" s="17"/>
      <c r="L24" s="18">
        <v>34.73</v>
      </c>
      <c r="M24" s="18"/>
      <c r="N24" s="19">
        <v>1.73</v>
      </c>
    </row>
    <row r="25" spans="1:14" s="13" customFormat="1" ht="13.5" outlineLevel="1" thickBot="1">
      <c r="A25" s="20"/>
      <c r="B25" s="21" t="s">
        <v>289</v>
      </c>
      <c r="C25" s="22">
        <v>262</v>
      </c>
      <c r="D25" s="23">
        <v>342.94</v>
      </c>
      <c r="E25" s="23"/>
      <c r="F25" s="23"/>
      <c r="G25" s="23"/>
      <c r="H25" s="23"/>
      <c r="I25" s="23"/>
      <c r="J25" s="23"/>
      <c r="K25" s="23"/>
      <c r="L25" s="24">
        <v>169.72</v>
      </c>
      <c r="M25" s="24"/>
      <c r="N25" s="25">
        <v>33.95</v>
      </c>
    </row>
    <row r="26" spans="1:14" s="13" customFormat="1" ht="13.5" outlineLevel="1" thickBot="1">
      <c r="A26" s="14">
        <v>42450</v>
      </c>
      <c r="B26" s="15" t="s">
        <v>50</v>
      </c>
      <c r="C26" s="16">
        <v>263</v>
      </c>
      <c r="D26" s="17">
        <v>466</v>
      </c>
      <c r="E26" s="17"/>
      <c r="F26" s="17"/>
      <c r="G26" s="17"/>
      <c r="H26" s="17"/>
      <c r="I26" s="17"/>
      <c r="J26" s="17"/>
      <c r="K26" s="17"/>
      <c r="L26" s="18">
        <v>388.34</v>
      </c>
      <c r="M26" s="18"/>
      <c r="N26" s="19">
        <v>77.66</v>
      </c>
    </row>
    <row r="27" spans="1:14" s="13" customFormat="1" ht="13.5" outlineLevel="1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outlineLevel="1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outlineLevel="1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outlineLevel="1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outlineLevel="1" thickBot="1">
      <c r="A31" s="20"/>
      <c r="B31" s="59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outlineLevel="1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outlineLevel="1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outlineLevel="1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outlineLevel="1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outlineLevel="1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outlineLevel="1" thickBot="1">
      <c r="A37" s="20"/>
      <c r="B37" s="68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outlineLevel="1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outlineLevel="1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outlineLevel="1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outlineLevel="1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outlineLevel="1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outlineLevel="1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outlineLevel="1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outlineLevel="1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outlineLevel="1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257734.97</v>
      </c>
      <c r="E50" s="31">
        <f t="shared" si="0"/>
        <v>16596.74</v>
      </c>
      <c r="F50" s="31">
        <f t="shared" si="0"/>
        <v>17753.670000000002</v>
      </c>
      <c r="G50" s="31">
        <f>SUM(G4:G49)</f>
        <v>37399.219999999994</v>
      </c>
      <c r="H50" s="31">
        <f>SUM(H4:H49)</f>
        <v>5566</v>
      </c>
      <c r="I50" s="31">
        <f t="shared" si="0"/>
        <v>74314.66</v>
      </c>
      <c r="J50" s="31">
        <f t="shared" si="0"/>
        <v>34585.17</v>
      </c>
      <c r="K50" s="31">
        <f t="shared" si="0"/>
        <v>29156</v>
      </c>
      <c r="L50" s="31">
        <f t="shared" si="0"/>
        <v>19688.09</v>
      </c>
      <c r="M50" s="31">
        <f t="shared" si="0"/>
        <v>0</v>
      </c>
      <c r="N50" s="31">
        <f t="shared" si="0"/>
        <v>22675.420000000006</v>
      </c>
    </row>
    <row r="52" ht="12.75">
      <c r="D52" s="3">
        <f>SUM(E50:N50)</f>
        <v>257734.97000000003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2" width="11.28125" style="4" customWidth="1"/>
    <col min="13" max="13" width="12.7109375" style="4" customWidth="1"/>
    <col min="14" max="14" width="11.28125" style="4" customWidth="1"/>
  </cols>
  <sheetData>
    <row r="1" spans="1:14" ht="29.25" customHeight="1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246</v>
      </c>
      <c r="I2" s="26" t="s">
        <v>14</v>
      </c>
      <c r="J2" s="26" t="s">
        <v>21</v>
      </c>
      <c r="K2" s="26" t="s">
        <v>28</v>
      </c>
      <c r="L2" s="33" t="s">
        <v>22</v>
      </c>
      <c r="M2" s="53" t="s">
        <v>26</v>
      </c>
      <c r="N2" s="26" t="s">
        <v>2</v>
      </c>
    </row>
    <row r="3" spans="1:14" ht="13.5" thickBot="1">
      <c r="A3" s="8"/>
      <c r="B3" s="9"/>
      <c r="C3" s="10"/>
      <c r="D3" s="11"/>
      <c r="E3" s="43"/>
      <c r="F3" s="11"/>
      <c r="G3" s="11"/>
      <c r="H3" s="43"/>
      <c r="I3" s="11"/>
      <c r="J3" s="11"/>
      <c r="K3" s="11"/>
      <c r="L3" s="12"/>
      <c r="M3" s="51"/>
      <c r="N3" s="12"/>
    </row>
    <row r="4" spans="1:14" s="13" customFormat="1" ht="13.5" thickBot="1">
      <c r="A4" s="14"/>
      <c r="B4" s="15" t="s">
        <v>87</v>
      </c>
      <c r="C4" s="16"/>
      <c r="D4" s="56">
        <v>228672.13</v>
      </c>
      <c r="E4" s="42">
        <v>16596.74</v>
      </c>
      <c r="F4" s="17">
        <v>15232.46</v>
      </c>
      <c r="G4" s="17">
        <v>31325.32</v>
      </c>
      <c r="H4" s="17">
        <v>5505.29</v>
      </c>
      <c r="I4" s="17">
        <v>71744.66</v>
      </c>
      <c r="J4" s="17">
        <v>24620.26</v>
      </c>
      <c r="K4" s="17">
        <v>29156</v>
      </c>
      <c r="L4" s="18">
        <v>13283.96</v>
      </c>
      <c r="M4" s="46"/>
      <c r="N4" s="19">
        <v>21207.44</v>
      </c>
    </row>
    <row r="5" spans="1:14" s="13" customFormat="1" ht="13.5" thickBot="1">
      <c r="A5" s="20">
        <v>42394</v>
      </c>
      <c r="B5" s="21" t="s">
        <v>247</v>
      </c>
      <c r="C5" s="22">
        <v>216</v>
      </c>
      <c r="D5" s="23">
        <v>33.22</v>
      </c>
      <c r="E5" s="44"/>
      <c r="F5" s="23">
        <v>-146.14</v>
      </c>
      <c r="G5" s="23"/>
      <c r="H5" s="44"/>
      <c r="I5" s="23"/>
      <c r="J5" s="23">
        <v>146.14</v>
      </c>
      <c r="K5" s="23"/>
      <c r="L5" s="24">
        <v>31.64</v>
      </c>
      <c r="M5" s="24"/>
      <c r="N5" s="25">
        <v>1.58</v>
      </c>
    </row>
    <row r="6" spans="1:14" s="13" customFormat="1" ht="13.5" thickBot="1">
      <c r="A6" s="14">
        <v>42398</v>
      </c>
      <c r="B6" s="15" t="s">
        <v>60</v>
      </c>
      <c r="C6" s="16">
        <v>217</v>
      </c>
      <c r="D6" s="17">
        <v>70.82</v>
      </c>
      <c r="E6" s="17"/>
      <c r="F6" s="17">
        <v>-532.97</v>
      </c>
      <c r="G6" s="17"/>
      <c r="H6" s="17"/>
      <c r="I6" s="17"/>
      <c r="J6" s="17">
        <v>532.97</v>
      </c>
      <c r="K6" s="17"/>
      <c r="L6" s="18">
        <v>67.45</v>
      </c>
      <c r="M6" s="18"/>
      <c r="N6" s="19">
        <v>3.37</v>
      </c>
    </row>
    <row r="7" spans="1:14" s="13" customFormat="1" ht="13.5" thickBot="1">
      <c r="A7" s="20"/>
      <c r="B7" s="21" t="s">
        <v>248</v>
      </c>
      <c r="C7" s="22">
        <v>218</v>
      </c>
      <c r="D7" s="23">
        <v>85.74</v>
      </c>
      <c r="E7" s="23"/>
      <c r="F7" s="23"/>
      <c r="G7" s="23"/>
      <c r="H7" s="23"/>
      <c r="I7" s="23"/>
      <c r="J7" s="23"/>
      <c r="K7" s="23"/>
      <c r="L7" s="24">
        <v>81.66</v>
      </c>
      <c r="M7" s="24"/>
      <c r="N7" s="25">
        <v>4.08</v>
      </c>
    </row>
    <row r="8" spans="1:14" s="13" customFormat="1" ht="13.5" thickBot="1">
      <c r="A8" s="14"/>
      <c r="B8" s="15" t="s">
        <v>55</v>
      </c>
      <c r="C8" s="16">
        <v>219</v>
      </c>
      <c r="D8" s="17">
        <v>156.99</v>
      </c>
      <c r="E8" s="17"/>
      <c r="F8" s="17"/>
      <c r="G8" s="17"/>
      <c r="H8" s="17"/>
      <c r="I8" s="17"/>
      <c r="J8" s="17"/>
      <c r="K8" s="17"/>
      <c r="L8" s="18">
        <v>149.52</v>
      </c>
      <c r="M8" s="18"/>
      <c r="N8" s="19">
        <v>7.47</v>
      </c>
    </row>
    <row r="9" spans="1:14" s="13" customFormat="1" ht="13.5" thickBot="1">
      <c r="A9" s="20"/>
      <c r="B9" s="21" t="s">
        <v>176</v>
      </c>
      <c r="C9" s="22">
        <v>220</v>
      </c>
      <c r="D9" s="23">
        <v>81.33</v>
      </c>
      <c r="E9" s="23"/>
      <c r="F9" s="23"/>
      <c r="G9" s="23"/>
      <c r="H9" s="23"/>
      <c r="I9" s="23"/>
      <c r="J9" s="23"/>
      <c r="K9" s="23"/>
      <c r="L9" s="24">
        <v>77.46</v>
      </c>
      <c r="M9" s="24"/>
      <c r="N9" s="25">
        <v>3.87</v>
      </c>
    </row>
    <row r="10" spans="1:14" s="13" customFormat="1" ht="13.5" thickBot="1">
      <c r="A10" s="14"/>
      <c r="B10" s="15" t="s">
        <v>56</v>
      </c>
      <c r="C10" s="16">
        <v>221</v>
      </c>
      <c r="D10" s="17">
        <v>141.04</v>
      </c>
      <c r="E10" s="17"/>
      <c r="F10" s="17"/>
      <c r="G10" s="17"/>
      <c r="H10" s="17"/>
      <c r="I10" s="17"/>
      <c r="J10" s="17"/>
      <c r="K10" s="17"/>
      <c r="L10" s="18">
        <v>117.54</v>
      </c>
      <c r="M10" s="18"/>
      <c r="N10" s="19">
        <v>23.5</v>
      </c>
    </row>
    <row r="11" spans="1:14" s="13" customFormat="1" ht="13.5" thickBot="1">
      <c r="A11" s="20">
        <v>42399</v>
      </c>
      <c r="B11" s="21" t="s">
        <v>177</v>
      </c>
      <c r="C11" s="22">
        <v>222</v>
      </c>
      <c r="D11" s="23">
        <v>233.8</v>
      </c>
      <c r="E11" s="23"/>
      <c r="F11" s="23"/>
      <c r="G11" s="23"/>
      <c r="H11" s="23"/>
      <c r="I11" s="23"/>
      <c r="J11" s="23"/>
      <c r="K11" s="23"/>
      <c r="L11" s="24">
        <v>194.84</v>
      </c>
      <c r="M11" s="24"/>
      <c r="N11" s="25">
        <v>38.96</v>
      </c>
    </row>
    <row r="12" spans="1:14" s="13" customFormat="1" ht="13.5" thickBot="1">
      <c r="A12" s="14"/>
      <c r="B12" s="15" t="s">
        <v>249</v>
      </c>
      <c r="C12" s="16">
        <v>223</v>
      </c>
      <c r="D12" s="17">
        <v>508.76</v>
      </c>
      <c r="E12" s="17"/>
      <c r="F12" s="17"/>
      <c r="G12" s="17"/>
      <c r="H12" s="17"/>
      <c r="I12" s="17"/>
      <c r="J12" s="17"/>
      <c r="K12" s="17"/>
      <c r="L12" s="18">
        <v>423.96</v>
      </c>
      <c r="M12" s="18"/>
      <c r="N12" s="19">
        <v>84.8</v>
      </c>
    </row>
    <row r="13" spans="1:14" s="13" customFormat="1" ht="13.5" thickBot="1">
      <c r="A13" s="20"/>
      <c r="B13" s="21" t="s">
        <v>250</v>
      </c>
      <c r="C13" s="22">
        <v>224</v>
      </c>
      <c r="D13" s="23">
        <v>132.35</v>
      </c>
      <c r="E13" s="23"/>
      <c r="F13" s="23"/>
      <c r="G13" s="23"/>
      <c r="H13" s="23"/>
      <c r="I13" s="23"/>
      <c r="J13" s="23"/>
      <c r="K13" s="23"/>
      <c r="L13" s="24">
        <v>126.05</v>
      </c>
      <c r="M13" s="24"/>
      <c r="N13" s="25">
        <v>6.3</v>
      </c>
    </row>
    <row r="14" spans="1:14" s="13" customFormat="1" ht="13.5" thickBot="1">
      <c r="A14" s="14"/>
      <c r="B14" s="15" t="s">
        <v>251</v>
      </c>
      <c r="C14" s="16">
        <v>225</v>
      </c>
      <c r="D14" s="17">
        <v>62.31</v>
      </c>
      <c r="E14" s="17"/>
      <c r="F14" s="17"/>
      <c r="G14" s="17"/>
      <c r="H14" s="17"/>
      <c r="I14" s="17"/>
      <c r="J14" s="17"/>
      <c r="K14" s="17"/>
      <c r="L14" s="18">
        <v>59.34</v>
      </c>
      <c r="M14" s="18"/>
      <c r="N14" s="19">
        <v>2.97</v>
      </c>
    </row>
    <row r="15" spans="1:14" s="13" customFormat="1" ht="13.5" thickBot="1">
      <c r="A15" s="20"/>
      <c r="B15" s="21" t="s">
        <v>252</v>
      </c>
      <c r="C15" s="22">
        <v>226</v>
      </c>
      <c r="D15" s="23">
        <v>198.13</v>
      </c>
      <c r="E15" s="23"/>
      <c r="F15" s="23"/>
      <c r="G15" s="23"/>
      <c r="H15" s="23"/>
      <c r="I15" s="23"/>
      <c r="J15" s="23"/>
      <c r="K15" s="23"/>
      <c r="L15" s="24">
        <v>165.11</v>
      </c>
      <c r="M15" s="24"/>
      <c r="N15" s="25">
        <v>33.02</v>
      </c>
    </row>
    <row r="16" spans="1:14" s="13" customFormat="1" ht="13.5" thickBot="1">
      <c r="A16" s="14"/>
      <c r="B16" s="15" t="s">
        <v>253</v>
      </c>
      <c r="C16" s="16">
        <v>227</v>
      </c>
      <c r="D16" s="17" t="s">
        <v>70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 t="s">
        <v>227</v>
      </c>
      <c r="C17" s="22" t="s">
        <v>73</v>
      </c>
      <c r="D17" s="23">
        <v>162</v>
      </c>
      <c r="E17" s="23"/>
      <c r="F17" s="23">
        <v>135</v>
      </c>
      <c r="G17" s="23"/>
      <c r="H17" s="23"/>
      <c r="I17" s="23"/>
      <c r="J17" s="23"/>
      <c r="K17" s="23"/>
      <c r="L17" s="24"/>
      <c r="M17" s="24"/>
      <c r="N17" s="25">
        <v>27</v>
      </c>
    </row>
    <row r="18" spans="1:14" s="13" customFormat="1" ht="13.5" thickBot="1">
      <c r="A18" s="14"/>
      <c r="B18" s="15" t="s">
        <v>254</v>
      </c>
      <c r="C18" s="16">
        <v>228</v>
      </c>
      <c r="D18" s="17">
        <v>4019.75</v>
      </c>
      <c r="E18" s="17"/>
      <c r="F18" s="17">
        <v>163.2</v>
      </c>
      <c r="G18" s="17"/>
      <c r="H18" s="17"/>
      <c r="I18" s="17"/>
      <c r="J18" s="17">
        <v>4019.75</v>
      </c>
      <c r="K18" s="17"/>
      <c r="L18" s="18"/>
      <c r="M18" s="18"/>
      <c r="N18" s="19"/>
    </row>
    <row r="19" spans="1:14" s="13" customFormat="1" ht="13.5" thickBot="1">
      <c r="A19" s="20">
        <v>42395</v>
      </c>
      <c r="B19" s="21" t="s">
        <v>130</v>
      </c>
      <c r="C19" s="22">
        <v>229</v>
      </c>
      <c r="D19" s="23" t="s">
        <v>70</v>
      </c>
      <c r="E19" s="23"/>
      <c r="F19" s="23">
        <v>638.5</v>
      </c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 t="s">
        <v>255</v>
      </c>
      <c r="C20" s="16">
        <v>103171</v>
      </c>
      <c r="D20" s="17">
        <v>964.9</v>
      </c>
      <c r="E20" s="17"/>
      <c r="F20" s="17">
        <v>163.2</v>
      </c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 t="s">
        <v>91</v>
      </c>
      <c r="C21" s="22">
        <v>230</v>
      </c>
      <c r="D21" s="23" t="s">
        <v>70</v>
      </c>
      <c r="E21" s="23"/>
      <c r="F21" s="23">
        <v>188.16</v>
      </c>
      <c r="G21" s="23"/>
      <c r="H21" s="23"/>
      <c r="I21" s="23"/>
      <c r="J21" s="23"/>
      <c r="K21" s="23"/>
      <c r="L21" s="24"/>
      <c r="M21" s="24"/>
      <c r="N21" s="25">
        <v>37.63</v>
      </c>
    </row>
    <row r="22" spans="1:14" s="13" customFormat="1" ht="13.5" thickBot="1">
      <c r="A22" s="14"/>
      <c r="B22" s="15" t="s">
        <v>256</v>
      </c>
      <c r="C22" s="16">
        <v>103172</v>
      </c>
      <c r="D22" s="17">
        <v>511.39</v>
      </c>
      <c r="E22" s="17"/>
      <c r="F22" s="17">
        <v>68</v>
      </c>
      <c r="G22" s="17"/>
      <c r="H22" s="17"/>
      <c r="I22" s="17"/>
      <c r="J22" s="17"/>
      <c r="K22" s="17"/>
      <c r="L22" s="18"/>
      <c r="M22" s="18"/>
      <c r="N22" s="19">
        <v>13.6</v>
      </c>
    </row>
    <row r="23" spans="1:14" s="13" customFormat="1" ht="13.5" thickBot="1">
      <c r="A23" s="20"/>
      <c r="B23" s="21" t="s">
        <v>257</v>
      </c>
      <c r="C23" s="22">
        <v>231</v>
      </c>
      <c r="D23" s="23" t="s">
        <v>70</v>
      </c>
      <c r="E23" s="23"/>
      <c r="F23" s="23">
        <v>170</v>
      </c>
      <c r="G23" s="23"/>
      <c r="H23" s="23"/>
      <c r="I23" s="23"/>
      <c r="J23" s="23"/>
      <c r="K23" s="23"/>
      <c r="L23" s="24"/>
      <c r="M23" s="24"/>
      <c r="N23" s="25">
        <v>34</v>
      </c>
    </row>
    <row r="24" spans="1:14" s="13" customFormat="1" ht="13.5" thickBot="1">
      <c r="A24" s="14"/>
      <c r="B24" s="15" t="s">
        <v>227</v>
      </c>
      <c r="C24" s="16">
        <v>103173</v>
      </c>
      <c r="D24" s="17">
        <v>30</v>
      </c>
      <c r="E24" s="17"/>
      <c r="F24" s="17"/>
      <c r="G24" s="41"/>
      <c r="H24" s="42"/>
      <c r="I24" s="17"/>
      <c r="J24" s="17">
        <v>25</v>
      </c>
      <c r="K24" s="17"/>
      <c r="L24" s="18"/>
      <c r="M24" s="18"/>
      <c r="N24" s="19">
        <v>5</v>
      </c>
    </row>
    <row r="25" spans="1:14" s="13" customFormat="1" ht="13.5" thickBot="1">
      <c r="A25" s="20">
        <v>42397</v>
      </c>
      <c r="B25" s="21" t="s">
        <v>229</v>
      </c>
      <c r="C25" s="22">
        <v>232</v>
      </c>
      <c r="D25" s="23" t="s">
        <v>70</v>
      </c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 t="s">
        <v>258</v>
      </c>
      <c r="C26" s="16">
        <v>103174</v>
      </c>
      <c r="D26" s="17">
        <v>594</v>
      </c>
      <c r="E26" s="17"/>
      <c r="F26" s="17"/>
      <c r="G26" s="42"/>
      <c r="H26" s="42"/>
      <c r="I26" s="17">
        <v>495</v>
      </c>
      <c r="J26" s="17"/>
      <c r="K26" s="17"/>
      <c r="L26" s="18"/>
      <c r="M26" s="18"/>
      <c r="N26" s="19">
        <v>99</v>
      </c>
    </row>
    <row r="27" spans="1:14" s="13" customFormat="1" ht="13.5" thickBot="1">
      <c r="A27" s="20"/>
      <c r="B27" s="21" t="s">
        <v>259</v>
      </c>
      <c r="C27" s="22">
        <v>233</v>
      </c>
      <c r="D27" s="23" t="s">
        <v>70</v>
      </c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 t="s">
        <v>260</v>
      </c>
      <c r="C28" s="16">
        <v>103175</v>
      </c>
      <c r="D28" s="17">
        <v>34.22</v>
      </c>
      <c r="E28" s="17"/>
      <c r="F28" s="17">
        <v>28.52</v>
      </c>
      <c r="G28" s="17"/>
      <c r="H28" s="17"/>
      <c r="I28" s="17"/>
      <c r="J28" s="17"/>
      <c r="K28" s="17"/>
      <c r="L28" s="18"/>
      <c r="M28" s="18"/>
      <c r="N28" s="19">
        <v>5.7</v>
      </c>
    </row>
    <row r="29" spans="1:14" s="13" customFormat="1" ht="13.5" thickBot="1">
      <c r="A29" s="20">
        <v>42411</v>
      </c>
      <c r="B29" s="21" t="s">
        <v>44</v>
      </c>
      <c r="C29" s="22">
        <v>234</v>
      </c>
      <c r="D29" s="23">
        <v>903.98</v>
      </c>
      <c r="E29" s="23"/>
      <c r="F29" s="23"/>
      <c r="G29" s="23">
        <v>903.98</v>
      </c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 t="s">
        <v>261</v>
      </c>
      <c r="C30" s="16">
        <v>235</v>
      </c>
      <c r="D30" s="17">
        <v>679.11</v>
      </c>
      <c r="E30" s="17"/>
      <c r="F30" s="17"/>
      <c r="G30" s="17"/>
      <c r="H30" s="17"/>
      <c r="I30" s="17"/>
      <c r="J30" s="17">
        <v>679.11</v>
      </c>
      <c r="K30" s="17"/>
      <c r="L30" s="18"/>
      <c r="M30" s="18"/>
      <c r="N30" s="19"/>
    </row>
    <row r="31" spans="1:14" s="13" customFormat="1" ht="13.5" thickBot="1">
      <c r="A31" s="20"/>
      <c r="B31" s="21" t="s">
        <v>262</v>
      </c>
      <c r="C31" s="22">
        <v>236</v>
      </c>
      <c r="D31" s="23">
        <v>170.97</v>
      </c>
      <c r="E31" s="23"/>
      <c r="F31" s="23"/>
      <c r="G31" s="23">
        <v>141</v>
      </c>
      <c r="H31" s="23">
        <v>29.97</v>
      </c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 t="s">
        <v>263</v>
      </c>
      <c r="C32" s="16">
        <v>237</v>
      </c>
      <c r="D32" s="17">
        <v>2040.72</v>
      </c>
      <c r="E32" s="17"/>
      <c r="F32" s="17"/>
      <c r="G32" s="17">
        <v>2040.72</v>
      </c>
      <c r="H32" s="17"/>
      <c r="I32" s="17"/>
      <c r="J32" s="17">
        <v>1573.11</v>
      </c>
      <c r="K32" s="17"/>
      <c r="L32" s="18"/>
      <c r="M32" s="18"/>
      <c r="N32" s="19"/>
    </row>
    <row r="33" spans="1:14" s="13" customFormat="1" ht="13.5" thickBot="1">
      <c r="A33" s="20"/>
      <c r="B33" s="21" t="s">
        <v>49</v>
      </c>
      <c r="C33" s="22">
        <v>238</v>
      </c>
      <c r="D33" s="23">
        <v>1607.44</v>
      </c>
      <c r="E33" s="23"/>
      <c r="F33" s="23"/>
      <c r="G33" s="23"/>
      <c r="H33" s="23"/>
      <c r="I33" s="23"/>
      <c r="J33" s="23">
        <v>20</v>
      </c>
      <c r="K33" s="23"/>
      <c r="L33" s="24"/>
      <c r="M33" s="24"/>
      <c r="N33" s="25"/>
    </row>
    <row r="34" spans="1:14" s="13" customFormat="1" ht="13.5" thickBot="1">
      <c r="A34" s="14">
        <v>42423</v>
      </c>
      <c r="B34" s="15" t="s">
        <v>264</v>
      </c>
      <c r="C34" s="16">
        <v>239</v>
      </c>
      <c r="D34" s="17" t="s">
        <v>70</v>
      </c>
      <c r="E34" s="17"/>
      <c r="F34" s="17"/>
      <c r="G34" s="17"/>
      <c r="H34" s="17"/>
      <c r="I34" s="17"/>
      <c r="J34" s="17">
        <v>14.33</v>
      </c>
      <c r="K34" s="17"/>
      <c r="L34" s="18"/>
      <c r="M34" s="18"/>
      <c r="N34" s="19"/>
    </row>
    <row r="35" spans="1:14" s="13" customFormat="1" ht="13.5" thickBot="1">
      <c r="A35" s="20"/>
      <c r="B35" s="21" t="s">
        <v>265</v>
      </c>
      <c r="C35" s="22">
        <v>103176</v>
      </c>
      <c r="D35" s="23">
        <v>288</v>
      </c>
      <c r="E35" s="23"/>
      <c r="F35" s="23"/>
      <c r="G35" s="23"/>
      <c r="H35" s="23"/>
      <c r="I35" s="23">
        <v>240</v>
      </c>
      <c r="J35" s="23"/>
      <c r="K35" s="23"/>
      <c r="L35" s="24"/>
      <c r="M35" s="24"/>
      <c r="N35" s="25">
        <v>48</v>
      </c>
    </row>
    <row r="36" spans="1:14" s="13" customFormat="1" ht="13.5" thickBot="1">
      <c r="A36" s="14"/>
      <c r="B36" s="15" t="s">
        <v>91</v>
      </c>
      <c r="C36" s="16">
        <v>240</v>
      </c>
      <c r="D36" s="17" t="s">
        <v>70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 t="s">
        <v>266</v>
      </c>
      <c r="C37" s="22">
        <v>103177</v>
      </c>
      <c r="D37" s="23">
        <v>163.2</v>
      </c>
      <c r="E37" s="23"/>
      <c r="F37" s="23">
        <v>136</v>
      </c>
      <c r="G37" s="23"/>
      <c r="H37" s="23"/>
      <c r="I37" s="23"/>
      <c r="J37" s="23"/>
      <c r="K37" s="23"/>
      <c r="L37" s="24">
        <v>146.47</v>
      </c>
      <c r="M37" s="24"/>
      <c r="N37" s="25">
        <v>27.2</v>
      </c>
    </row>
    <row r="38" spans="1:14" s="13" customFormat="1" ht="13.5" thickBot="1">
      <c r="A38" s="14">
        <v>42416</v>
      </c>
      <c r="B38" s="15" t="s">
        <v>267</v>
      </c>
      <c r="C38" s="16">
        <v>241</v>
      </c>
      <c r="D38" s="17" t="s">
        <v>70</v>
      </c>
      <c r="E38" s="17"/>
      <c r="F38" s="17"/>
      <c r="G38" s="17"/>
      <c r="H38" s="17"/>
      <c r="I38" s="17"/>
      <c r="J38" s="17"/>
      <c r="K38" s="17"/>
      <c r="L38" s="18">
        <v>63.77</v>
      </c>
      <c r="M38" s="18"/>
      <c r="N38" s="19"/>
    </row>
    <row r="39" spans="1:14" s="13" customFormat="1" ht="13.5" thickBot="1">
      <c r="A39" s="20"/>
      <c r="B39" s="21" t="s">
        <v>268</v>
      </c>
      <c r="C39" s="22" t="s">
        <v>73</v>
      </c>
      <c r="D39" s="23">
        <v>463.74</v>
      </c>
      <c r="E39" s="23"/>
      <c r="F39" s="23"/>
      <c r="G39" s="23"/>
      <c r="H39" s="23"/>
      <c r="I39" s="23"/>
      <c r="J39" s="23"/>
      <c r="K39" s="23"/>
      <c r="L39" s="24">
        <v>184.18</v>
      </c>
      <c r="M39" s="24"/>
      <c r="N39" s="25">
        <v>69.32</v>
      </c>
    </row>
    <row r="40" spans="1:14" s="13" customFormat="1" ht="13.5" thickBot="1">
      <c r="A40" s="14"/>
      <c r="B40" s="15" t="s">
        <v>267</v>
      </c>
      <c r="C40" s="16">
        <v>242</v>
      </c>
      <c r="D40" s="17" t="s">
        <v>70</v>
      </c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 t="s">
        <v>269</v>
      </c>
      <c r="C41" s="22" t="s">
        <v>73</v>
      </c>
      <c r="D41" s="23">
        <v>938.87</v>
      </c>
      <c r="E41" s="23"/>
      <c r="F41" s="23"/>
      <c r="G41" s="23"/>
      <c r="H41" s="23"/>
      <c r="I41" s="23"/>
      <c r="J41" s="23"/>
      <c r="K41" s="23"/>
      <c r="L41" s="24">
        <v>782.4</v>
      </c>
      <c r="M41" s="24"/>
      <c r="N41" s="25">
        <v>156.47</v>
      </c>
    </row>
    <row r="42" spans="1:14" s="13" customFormat="1" ht="13.5" thickBot="1">
      <c r="A42" s="14"/>
      <c r="B42" s="15" t="s">
        <v>270</v>
      </c>
      <c r="C42" s="16">
        <v>243</v>
      </c>
      <c r="D42" s="17" t="s">
        <v>70</v>
      </c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 t="s">
        <v>271</v>
      </c>
      <c r="C43" s="22" t="s">
        <v>73</v>
      </c>
      <c r="D43" s="23">
        <v>734.17</v>
      </c>
      <c r="E43" s="23"/>
      <c r="F43" s="23"/>
      <c r="G43" s="23"/>
      <c r="H43" s="23"/>
      <c r="I43" s="23"/>
      <c r="J43" s="23"/>
      <c r="K43" s="23"/>
      <c r="L43" s="24">
        <v>611.81</v>
      </c>
      <c r="M43" s="24"/>
      <c r="N43" s="25">
        <v>122.36</v>
      </c>
    </row>
    <row r="44" spans="1:14" s="13" customFormat="1" ht="13.5" thickBot="1">
      <c r="A44" s="14">
        <v>42424</v>
      </c>
      <c r="B44" s="15" t="s">
        <v>272</v>
      </c>
      <c r="C44" s="16">
        <v>244</v>
      </c>
      <c r="D44" s="17" t="s">
        <v>70</v>
      </c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 t="s">
        <v>273</v>
      </c>
      <c r="C45" s="22" t="s">
        <v>73</v>
      </c>
      <c r="D45" s="23">
        <v>105.7</v>
      </c>
      <c r="E45" s="23"/>
      <c r="F45" s="23"/>
      <c r="G45" s="23"/>
      <c r="H45" s="23"/>
      <c r="I45" s="23"/>
      <c r="J45" s="23">
        <v>88.08</v>
      </c>
      <c r="K45" s="23"/>
      <c r="L45" s="24"/>
      <c r="M45" s="24"/>
      <c r="N45" s="25">
        <v>17.62</v>
      </c>
    </row>
    <row r="46" spans="1:14" s="13" customFormat="1" ht="13.5" thickBot="1">
      <c r="A46" s="14">
        <v>42426</v>
      </c>
      <c r="B46" s="15" t="s">
        <v>60</v>
      </c>
      <c r="C46" s="16">
        <v>245</v>
      </c>
      <c r="D46" s="17">
        <v>510.14</v>
      </c>
      <c r="E46" s="17"/>
      <c r="F46" s="17"/>
      <c r="G46" s="17"/>
      <c r="H46" s="17"/>
      <c r="I46" s="17"/>
      <c r="J46" s="17"/>
      <c r="K46" s="17"/>
      <c r="L46" s="18">
        <v>425.12</v>
      </c>
      <c r="M46" s="18"/>
      <c r="N46" s="19">
        <v>85.02</v>
      </c>
    </row>
    <row r="47" spans="1:14" s="13" customFormat="1" ht="13.5" thickBot="1">
      <c r="A47" s="20"/>
      <c r="B47" s="21" t="s">
        <v>176</v>
      </c>
      <c r="C47" s="22">
        <v>246</v>
      </c>
      <c r="D47" s="23">
        <v>133.73</v>
      </c>
      <c r="E47" s="23"/>
      <c r="F47" s="23"/>
      <c r="G47" s="23"/>
      <c r="H47" s="23"/>
      <c r="I47" s="23"/>
      <c r="J47" s="23"/>
      <c r="K47" s="23"/>
      <c r="L47" s="24">
        <v>127.37</v>
      </c>
      <c r="M47" s="24"/>
      <c r="N47" s="25">
        <v>6.36</v>
      </c>
    </row>
    <row r="48" spans="1:14" s="13" customFormat="1" ht="13.5" thickBot="1">
      <c r="A48" s="14"/>
      <c r="B48" s="15" t="s">
        <v>57</v>
      </c>
      <c r="C48" s="16">
        <v>247</v>
      </c>
      <c r="D48" s="17">
        <v>273.08</v>
      </c>
      <c r="E48" s="17"/>
      <c r="F48" s="17"/>
      <c r="G48" s="17"/>
      <c r="H48" s="17"/>
      <c r="I48" s="17"/>
      <c r="J48" s="17"/>
      <c r="K48" s="17"/>
      <c r="L48" s="18">
        <v>227.57</v>
      </c>
      <c r="M48" s="18"/>
      <c r="N48" s="19">
        <v>45.51</v>
      </c>
    </row>
    <row r="49" spans="1:14" s="13" customFormat="1" ht="13.5" thickBot="1">
      <c r="A49" s="20"/>
      <c r="B49" s="21" t="s">
        <v>56</v>
      </c>
      <c r="C49" s="22">
        <v>248</v>
      </c>
      <c r="D49" s="23">
        <v>252.46</v>
      </c>
      <c r="E49" s="23"/>
      <c r="F49" s="23"/>
      <c r="G49" s="23"/>
      <c r="H49" s="23"/>
      <c r="I49" s="23"/>
      <c r="J49" s="23"/>
      <c r="K49" s="23"/>
      <c r="L49" s="24">
        <v>210.39</v>
      </c>
      <c r="M49" s="24"/>
      <c r="N49" s="25">
        <v>42.07</v>
      </c>
    </row>
    <row r="50" spans="1:14" s="32" customFormat="1" ht="18.75" customHeight="1">
      <c r="A50" s="28"/>
      <c r="B50" s="57"/>
      <c r="C50" s="30"/>
      <c r="D50" s="31">
        <f aca="true" t="shared" si="0" ref="D50:N50">SUM(D4:D49)</f>
        <v>245958.19000000003</v>
      </c>
      <c r="E50" s="31">
        <f t="shared" si="0"/>
        <v>16596.74</v>
      </c>
      <c r="F50" s="31">
        <f t="shared" si="0"/>
        <v>16243.930000000002</v>
      </c>
      <c r="G50" s="31">
        <f t="shared" si="0"/>
        <v>34411.02</v>
      </c>
      <c r="H50" s="31">
        <f t="shared" si="0"/>
        <v>5535.26</v>
      </c>
      <c r="I50" s="31">
        <f t="shared" si="0"/>
        <v>72479.66</v>
      </c>
      <c r="J50" s="31">
        <f t="shared" si="0"/>
        <v>31718.750000000004</v>
      </c>
      <c r="K50" s="31">
        <f t="shared" si="0"/>
        <v>29156</v>
      </c>
      <c r="L50" s="31">
        <f t="shared" si="0"/>
        <v>17557.609999999997</v>
      </c>
      <c r="M50" s="31">
        <f t="shared" si="0"/>
        <v>0</v>
      </c>
      <c r="N50" s="31">
        <f t="shared" si="0"/>
        <v>22259.22</v>
      </c>
    </row>
    <row r="51" ht="12.75">
      <c r="B51" s="58"/>
    </row>
    <row r="52" ht="12.75">
      <c r="D52" s="3">
        <f>SUM(E50:N50)</f>
        <v>245958.18999999997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600" verticalDpi="600" orientation="landscape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8">
      <selection activeCell="D50" sqref="D50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25</v>
      </c>
      <c r="D2" s="26" t="s">
        <v>16</v>
      </c>
      <c r="E2" s="26" t="s">
        <v>24</v>
      </c>
      <c r="F2" s="26" t="s">
        <v>17</v>
      </c>
      <c r="G2" s="26" t="s">
        <v>30</v>
      </c>
      <c r="H2" s="26" t="s">
        <v>19</v>
      </c>
      <c r="I2" s="26" t="s">
        <v>14</v>
      </c>
      <c r="J2" s="26" t="s">
        <v>21</v>
      </c>
      <c r="K2" s="26" t="s">
        <v>28</v>
      </c>
      <c r="L2" s="33" t="s">
        <v>22</v>
      </c>
      <c r="M2" s="33" t="s">
        <v>26</v>
      </c>
      <c r="N2" s="26" t="s">
        <v>2</v>
      </c>
    </row>
    <row r="3" spans="1:14" ht="13.5" thickBot="1">
      <c r="A3" s="8"/>
      <c r="B3" s="9"/>
      <c r="C3" s="10"/>
      <c r="D3" s="11"/>
      <c r="E3" s="43"/>
      <c r="F3" s="11"/>
      <c r="G3" s="11" t="s">
        <v>31</v>
      </c>
      <c r="H3" s="43"/>
      <c r="I3" s="11"/>
      <c r="J3" s="11"/>
      <c r="K3" s="11"/>
      <c r="L3" s="12"/>
      <c r="M3" s="51"/>
      <c r="N3" s="12"/>
    </row>
    <row r="4" spans="1:14" s="13" customFormat="1" ht="13.5" thickBot="1">
      <c r="A4" s="14"/>
      <c r="B4" s="15" t="s">
        <v>87</v>
      </c>
      <c r="C4" s="16"/>
      <c r="D4" s="17">
        <v>166900.07</v>
      </c>
      <c r="E4" s="17">
        <v>16596.74</v>
      </c>
      <c r="F4" s="17">
        <v>14197.33</v>
      </c>
      <c r="G4" s="17">
        <v>25829.22</v>
      </c>
      <c r="H4" s="17">
        <v>3700.88</v>
      </c>
      <c r="I4" s="17">
        <v>37356.68</v>
      </c>
      <c r="J4" s="17">
        <v>19253.87</v>
      </c>
      <c r="K4" s="17">
        <v>29156</v>
      </c>
      <c r="L4" s="18">
        <v>8286.58</v>
      </c>
      <c r="M4" s="18"/>
      <c r="N4" s="19">
        <v>12522.77</v>
      </c>
    </row>
    <row r="5" spans="1:14" s="13" customFormat="1" ht="13.5" thickBot="1">
      <c r="A5" s="20">
        <v>42345</v>
      </c>
      <c r="B5" s="21" t="s">
        <v>220</v>
      </c>
      <c r="C5" s="22">
        <v>182</v>
      </c>
      <c r="D5" s="23">
        <v>4184.27</v>
      </c>
      <c r="E5" s="23"/>
      <c r="F5" s="23"/>
      <c r="G5" s="23">
        <v>2040.72</v>
      </c>
      <c r="H5" s="44">
        <v>1706.85</v>
      </c>
      <c r="I5" s="23"/>
      <c r="J5" s="23">
        <v>1573.11</v>
      </c>
      <c r="K5" s="23"/>
      <c r="L5" s="24"/>
      <c r="M5" s="52"/>
      <c r="N5" s="25">
        <v>356.42</v>
      </c>
    </row>
    <row r="6" spans="1:14" s="13" customFormat="1" ht="13.5" thickBot="1">
      <c r="A6" s="14"/>
      <c r="B6" s="15" t="s">
        <v>221</v>
      </c>
      <c r="C6" s="16">
        <v>183</v>
      </c>
      <c r="D6" s="17">
        <v>486.86</v>
      </c>
      <c r="E6" s="42"/>
      <c r="F6" s="17"/>
      <c r="G6" s="17">
        <v>80.28</v>
      </c>
      <c r="H6" s="17"/>
      <c r="I6" s="17"/>
      <c r="J6" s="17">
        <v>20.4</v>
      </c>
      <c r="K6" s="17"/>
      <c r="L6" s="18"/>
      <c r="M6" s="18"/>
      <c r="N6" s="19"/>
    </row>
    <row r="7" spans="1:14" s="13" customFormat="1" ht="13.5" thickBot="1">
      <c r="A7" s="20"/>
      <c r="B7" s="21" t="s">
        <v>222</v>
      </c>
      <c r="C7" s="22">
        <v>184</v>
      </c>
      <c r="D7" s="23">
        <v>1630.77</v>
      </c>
      <c r="E7" s="23"/>
      <c r="F7" s="23"/>
      <c r="G7" s="23">
        <v>401.9</v>
      </c>
      <c r="H7" s="44">
        <v>84.96</v>
      </c>
      <c r="I7" s="23"/>
      <c r="J7" s="23">
        <v>37.26</v>
      </c>
      <c r="K7" s="23"/>
      <c r="L7" s="24"/>
      <c r="M7" s="24"/>
      <c r="N7" s="25"/>
    </row>
    <row r="8" spans="1:14" s="13" customFormat="1" ht="13.5" thickBot="1">
      <c r="A8" s="14">
        <v>42349</v>
      </c>
      <c r="B8" s="15" t="s">
        <v>223</v>
      </c>
      <c r="C8" s="16">
        <v>185</v>
      </c>
      <c r="D8" s="17">
        <v>414.28</v>
      </c>
      <c r="E8" s="17"/>
      <c r="F8" s="17"/>
      <c r="G8" s="17"/>
      <c r="H8" s="17"/>
      <c r="I8" s="17"/>
      <c r="J8" s="17"/>
      <c r="K8" s="17"/>
      <c r="L8" s="18">
        <v>345.18</v>
      </c>
      <c r="M8" s="18"/>
      <c r="N8" s="19">
        <v>69.1</v>
      </c>
    </row>
    <row r="9" spans="1:14" s="13" customFormat="1" ht="13.5" thickBot="1">
      <c r="A9" s="20"/>
      <c r="B9" s="15" t="s">
        <v>153</v>
      </c>
      <c r="C9" s="22">
        <v>186</v>
      </c>
      <c r="D9" s="23">
        <v>167.68</v>
      </c>
      <c r="E9" s="23"/>
      <c r="F9" s="23"/>
      <c r="G9" s="23"/>
      <c r="H9" s="23"/>
      <c r="I9" s="23"/>
      <c r="J9" s="23"/>
      <c r="K9" s="23"/>
      <c r="L9" s="24">
        <v>159.7</v>
      </c>
      <c r="M9" s="24"/>
      <c r="N9" s="25">
        <v>7.98</v>
      </c>
    </row>
    <row r="10" spans="1:14" s="13" customFormat="1" ht="13.5" thickBot="1">
      <c r="A10" s="14">
        <v>42352</v>
      </c>
      <c r="B10" s="15" t="s">
        <v>123</v>
      </c>
      <c r="C10" s="16">
        <v>187</v>
      </c>
      <c r="D10" s="17">
        <v>2805.73</v>
      </c>
      <c r="E10" s="17"/>
      <c r="F10" s="17"/>
      <c r="G10" s="17"/>
      <c r="H10" s="17"/>
      <c r="I10" s="17"/>
      <c r="J10" s="17"/>
      <c r="K10" s="17"/>
      <c r="L10" s="18">
        <v>2206.58</v>
      </c>
      <c r="M10" s="18"/>
      <c r="N10" s="19">
        <v>599.15</v>
      </c>
    </row>
    <row r="11" spans="1:14" s="13" customFormat="1" ht="13.5" thickBot="1">
      <c r="A11" s="20"/>
      <c r="B11" s="21" t="s">
        <v>154</v>
      </c>
      <c r="C11" s="22">
        <v>188</v>
      </c>
      <c r="D11" s="23">
        <v>845.43</v>
      </c>
      <c r="E11" s="23"/>
      <c r="F11" s="23"/>
      <c r="G11" s="23"/>
      <c r="H11" s="23"/>
      <c r="I11" s="23"/>
      <c r="J11" s="23"/>
      <c r="K11" s="23"/>
      <c r="L11" s="24">
        <v>704.53</v>
      </c>
      <c r="M11" s="24"/>
      <c r="N11" s="25">
        <v>140.9</v>
      </c>
    </row>
    <row r="12" spans="1:14" s="13" customFormat="1" ht="13.5" thickBot="1">
      <c r="A12" s="14">
        <v>42359</v>
      </c>
      <c r="B12" s="15" t="s">
        <v>121</v>
      </c>
      <c r="C12" s="16">
        <v>189</v>
      </c>
      <c r="D12" s="17">
        <v>360.39</v>
      </c>
      <c r="E12" s="17"/>
      <c r="F12" s="17"/>
      <c r="G12" s="17"/>
      <c r="H12" s="17"/>
      <c r="I12" s="17"/>
      <c r="J12" s="17"/>
      <c r="K12" s="17"/>
      <c r="L12" s="18">
        <v>300.33</v>
      </c>
      <c r="M12" s="18"/>
      <c r="N12" s="19">
        <v>60.06</v>
      </c>
    </row>
    <row r="13" spans="1:14" s="13" customFormat="1" ht="13.5" thickBot="1">
      <c r="A13" s="20">
        <v>42364</v>
      </c>
      <c r="B13" s="21" t="s">
        <v>224</v>
      </c>
      <c r="C13" s="22">
        <v>190</v>
      </c>
      <c r="D13" s="23">
        <v>44.5</v>
      </c>
      <c r="E13" s="23"/>
      <c r="F13" s="23"/>
      <c r="G13" s="23"/>
      <c r="H13" s="23"/>
      <c r="I13" s="23"/>
      <c r="J13" s="23"/>
      <c r="K13" s="23"/>
      <c r="L13" s="24">
        <v>42.39</v>
      </c>
      <c r="M13" s="24"/>
      <c r="N13" s="25">
        <v>2.11</v>
      </c>
    </row>
    <row r="14" spans="1:14" s="13" customFormat="1" ht="13.5" thickBot="1">
      <c r="A14" s="14"/>
      <c r="B14" s="70" t="s">
        <v>125</v>
      </c>
      <c r="C14" s="16">
        <v>191</v>
      </c>
      <c r="D14" s="17">
        <v>67.09</v>
      </c>
      <c r="E14" s="17"/>
      <c r="F14" s="17"/>
      <c r="G14" s="17"/>
      <c r="H14" s="17"/>
      <c r="I14" s="17"/>
      <c r="J14" s="17"/>
      <c r="K14" s="17"/>
      <c r="L14" s="18">
        <v>63.9</v>
      </c>
      <c r="M14" s="18"/>
      <c r="N14" s="19">
        <v>3.19</v>
      </c>
    </row>
    <row r="15" spans="1:14" s="13" customFormat="1" ht="13.5" thickBot="1">
      <c r="A15" s="20"/>
      <c r="B15" s="21" t="s">
        <v>126</v>
      </c>
      <c r="C15" s="22">
        <v>192</v>
      </c>
      <c r="D15" s="23">
        <v>62.54</v>
      </c>
      <c r="E15" s="23"/>
      <c r="F15" s="23"/>
      <c r="G15" s="23"/>
      <c r="H15" s="23"/>
      <c r="I15" s="23"/>
      <c r="J15" s="23"/>
      <c r="K15" s="23"/>
      <c r="L15" s="24">
        <v>59.57</v>
      </c>
      <c r="M15" s="24"/>
      <c r="N15" s="25">
        <v>2.97</v>
      </c>
    </row>
    <row r="16" spans="1:14" s="13" customFormat="1" ht="13.5" thickBot="1">
      <c r="A16" s="14">
        <v>42365</v>
      </c>
      <c r="B16" s="15" t="s">
        <v>152</v>
      </c>
      <c r="C16" s="16">
        <v>193</v>
      </c>
      <c r="D16" s="17">
        <v>127.32</v>
      </c>
      <c r="E16" s="17"/>
      <c r="F16" s="17"/>
      <c r="G16" s="17"/>
      <c r="H16" s="17"/>
      <c r="I16" s="17"/>
      <c r="J16" s="17"/>
      <c r="K16" s="17"/>
      <c r="L16" s="18">
        <v>121.26</v>
      </c>
      <c r="M16" s="18"/>
      <c r="N16" s="19">
        <v>6.06</v>
      </c>
    </row>
    <row r="17" spans="1:14" s="13" customFormat="1" ht="13.5" thickBot="1">
      <c r="A17" s="20"/>
      <c r="B17" s="21" t="s">
        <v>188</v>
      </c>
      <c r="C17" s="22">
        <v>194</v>
      </c>
      <c r="D17" s="23">
        <v>85.85</v>
      </c>
      <c r="E17" s="23"/>
      <c r="F17" s="23"/>
      <c r="G17" s="23"/>
      <c r="H17" s="23"/>
      <c r="I17" s="23"/>
      <c r="J17" s="23"/>
      <c r="K17" s="23"/>
      <c r="L17" s="24">
        <v>81.77</v>
      </c>
      <c r="M17" s="24"/>
      <c r="N17" s="25">
        <v>4.08</v>
      </c>
    </row>
    <row r="18" spans="1:14" s="13" customFormat="1" ht="13.5" thickBot="1">
      <c r="A18" s="14"/>
      <c r="B18" s="15" t="s">
        <v>225</v>
      </c>
      <c r="C18" s="16">
        <v>195</v>
      </c>
      <c r="D18" s="17">
        <v>65.34</v>
      </c>
      <c r="E18" s="17"/>
      <c r="F18" s="17"/>
      <c r="G18" s="17"/>
      <c r="H18" s="17"/>
      <c r="I18" s="17"/>
      <c r="J18" s="17"/>
      <c r="K18" s="17"/>
      <c r="L18" s="18">
        <v>62.24</v>
      </c>
      <c r="M18" s="18"/>
      <c r="N18" s="19">
        <v>3.1</v>
      </c>
    </row>
    <row r="19" spans="1:14" s="13" customFormat="1" ht="13.5" thickBot="1">
      <c r="A19" s="20"/>
      <c r="B19" s="21" t="s">
        <v>123</v>
      </c>
      <c r="C19" s="22">
        <v>196</v>
      </c>
      <c r="D19" s="23">
        <v>199.25</v>
      </c>
      <c r="E19" s="23"/>
      <c r="F19" s="23"/>
      <c r="G19" s="23"/>
      <c r="H19" s="23"/>
      <c r="I19" s="23"/>
      <c r="J19" s="23"/>
      <c r="K19" s="23"/>
      <c r="L19" s="24">
        <v>189.77</v>
      </c>
      <c r="M19" s="24"/>
      <c r="N19" s="25">
        <v>9.48</v>
      </c>
    </row>
    <row r="20" spans="1:14" s="13" customFormat="1" ht="13.5" thickBot="1">
      <c r="A20" s="14"/>
      <c r="B20" s="15" t="s">
        <v>151</v>
      </c>
      <c r="C20" s="16">
        <v>197</v>
      </c>
      <c r="D20" s="17">
        <v>162.92</v>
      </c>
      <c r="E20" s="17"/>
      <c r="F20" s="17"/>
      <c r="G20" s="17"/>
      <c r="H20" s="17"/>
      <c r="I20" s="17"/>
      <c r="J20" s="17"/>
      <c r="K20" s="17"/>
      <c r="L20" s="18">
        <v>155.17</v>
      </c>
      <c r="M20" s="18"/>
      <c r="N20" s="19">
        <v>7.75</v>
      </c>
    </row>
    <row r="21" spans="1:14" s="13" customFormat="1" ht="13.5" thickBot="1">
      <c r="A21" s="20">
        <v>42374</v>
      </c>
      <c r="B21" s="21" t="s">
        <v>226</v>
      </c>
      <c r="C21" s="22">
        <v>198</v>
      </c>
      <c r="D21" s="23" t="s">
        <v>70</v>
      </c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 t="s">
        <v>227</v>
      </c>
      <c r="C22" s="16">
        <v>103160</v>
      </c>
      <c r="D22" s="17">
        <v>1725.6</v>
      </c>
      <c r="E22" s="17"/>
      <c r="F22" s="17"/>
      <c r="G22" s="17"/>
      <c r="H22" s="17"/>
      <c r="I22" s="17"/>
      <c r="J22" s="17">
        <v>1438</v>
      </c>
      <c r="K22" s="17"/>
      <c r="L22" s="18"/>
      <c r="M22" s="18"/>
      <c r="N22" s="19">
        <v>287.6</v>
      </c>
    </row>
    <row r="23" spans="1:14" s="13" customFormat="1" ht="13.5" thickBot="1">
      <c r="A23" s="20"/>
      <c r="B23" s="21" t="s">
        <v>229</v>
      </c>
      <c r="C23" s="22">
        <v>199</v>
      </c>
      <c r="D23" s="23" t="s">
        <v>70</v>
      </c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 t="s">
        <v>228</v>
      </c>
      <c r="C24" s="16">
        <v>103161</v>
      </c>
      <c r="D24" s="17">
        <v>3240</v>
      </c>
      <c r="E24" s="17"/>
      <c r="F24" s="17"/>
      <c r="G24" s="17"/>
      <c r="H24" s="17"/>
      <c r="I24" s="17">
        <v>2700</v>
      </c>
      <c r="J24" s="17"/>
      <c r="K24" s="17"/>
      <c r="L24" s="18"/>
      <c r="M24" s="18"/>
      <c r="N24" s="19">
        <v>540</v>
      </c>
    </row>
    <row r="25" spans="1:14" s="13" customFormat="1" ht="13.5" thickBot="1">
      <c r="A25" s="20"/>
      <c r="B25" s="21" t="s">
        <v>132</v>
      </c>
      <c r="C25" s="22">
        <v>200</v>
      </c>
      <c r="D25" s="23" t="s">
        <v>70</v>
      </c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 t="s">
        <v>230</v>
      </c>
      <c r="C26" s="16">
        <v>103162</v>
      </c>
      <c r="D26" s="17">
        <v>1305.96</v>
      </c>
      <c r="E26" s="17"/>
      <c r="F26" s="17"/>
      <c r="G26" s="17"/>
      <c r="H26" s="17"/>
      <c r="I26" s="17">
        <v>1088.3</v>
      </c>
      <c r="J26" s="17"/>
      <c r="K26" s="17"/>
      <c r="L26" s="18"/>
      <c r="M26" s="18"/>
      <c r="N26" s="19">
        <v>217.66</v>
      </c>
    </row>
    <row r="27" spans="1:14" s="13" customFormat="1" ht="13.5" thickBot="1">
      <c r="A27" s="20"/>
      <c r="B27" s="21" t="s">
        <v>130</v>
      </c>
      <c r="C27" s="22">
        <v>201</v>
      </c>
      <c r="D27" s="23" t="s">
        <v>70</v>
      </c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 t="s">
        <v>231</v>
      </c>
      <c r="C28" s="16">
        <v>103163</v>
      </c>
      <c r="D28" s="17">
        <v>164.8</v>
      </c>
      <c r="E28" s="17"/>
      <c r="F28" s="17">
        <v>164.8</v>
      </c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 t="s">
        <v>232</v>
      </c>
      <c r="C29" s="22">
        <v>202</v>
      </c>
      <c r="D29" s="23" t="s">
        <v>70</v>
      </c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 t="s">
        <v>233</v>
      </c>
      <c r="C30" s="16">
        <v>103164</v>
      </c>
      <c r="D30" s="17">
        <v>1974.24</v>
      </c>
      <c r="E30" s="17"/>
      <c r="F30" s="17"/>
      <c r="G30" s="17"/>
      <c r="H30" s="17"/>
      <c r="I30" s="17">
        <v>1645.2</v>
      </c>
      <c r="J30" s="17"/>
      <c r="K30" s="17"/>
      <c r="L30" s="18"/>
      <c r="M30" s="18"/>
      <c r="N30" s="19">
        <v>329.04</v>
      </c>
    </row>
    <row r="31" spans="1:14" s="13" customFormat="1" ht="13.5" thickBot="1">
      <c r="A31" s="20"/>
      <c r="B31" s="21" t="s">
        <v>234</v>
      </c>
      <c r="C31" s="22">
        <v>203</v>
      </c>
      <c r="D31" s="23" t="s">
        <v>70</v>
      </c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 t="s">
        <v>235</v>
      </c>
      <c r="C32" s="16">
        <v>103165</v>
      </c>
      <c r="D32" s="17">
        <v>8.8</v>
      </c>
      <c r="E32" s="17"/>
      <c r="F32" s="17">
        <v>7.33</v>
      </c>
      <c r="G32" s="17"/>
      <c r="H32" s="17"/>
      <c r="I32" s="17"/>
      <c r="J32" s="17"/>
      <c r="K32" s="17"/>
      <c r="L32" s="18"/>
      <c r="M32" s="18"/>
      <c r="N32" s="19">
        <v>1.47</v>
      </c>
    </row>
    <row r="33" spans="1:14" s="13" customFormat="1" ht="13.5" thickBot="1">
      <c r="A33" s="20"/>
      <c r="B33" s="21" t="s">
        <v>236</v>
      </c>
      <c r="C33" s="22">
        <v>204</v>
      </c>
      <c r="D33" s="23" t="s">
        <v>70</v>
      </c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71" t="s">
        <v>237</v>
      </c>
      <c r="C34" s="16">
        <v>103166</v>
      </c>
      <c r="D34" s="17">
        <v>887.82</v>
      </c>
      <c r="E34" s="17"/>
      <c r="F34" s="17"/>
      <c r="G34" s="17"/>
      <c r="H34" s="17"/>
      <c r="I34" s="17">
        <v>739.85</v>
      </c>
      <c r="J34" s="17"/>
      <c r="K34" s="17"/>
      <c r="L34" s="18"/>
      <c r="M34" s="18"/>
      <c r="N34" s="19">
        <v>147.97</v>
      </c>
    </row>
    <row r="35" spans="1:14" s="13" customFormat="1" ht="13.5" thickBot="1">
      <c r="A35" s="20"/>
      <c r="B35" s="21" t="s">
        <v>142</v>
      </c>
      <c r="C35" s="22">
        <v>205</v>
      </c>
      <c r="D35" s="23" t="s">
        <v>70</v>
      </c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 t="s">
        <v>238</v>
      </c>
      <c r="C36" s="16">
        <v>103167</v>
      </c>
      <c r="D36" s="17">
        <v>1620</v>
      </c>
      <c r="E36" s="17"/>
      <c r="F36" s="17"/>
      <c r="G36" s="17"/>
      <c r="H36" s="17"/>
      <c r="I36" s="17">
        <v>1350</v>
      </c>
      <c r="J36" s="17"/>
      <c r="K36" s="17"/>
      <c r="L36" s="18"/>
      <c r="M36" s="18"/>
      <c r="N36" s="19">
        <v>270</v>
      </c>
    </row>
    <row r="37" spans="1:14" s="13" customFormat="1" ht="13.5" thickBot="1">
      <c r="A37" s="20"/>
      <c r="B37" s="21" t="s">
        <v>239</v>
      </c>
      <c r="C37" s="22">
        <v>206</v>
      </c>
      <c r="D37" s="23" t="s">
        <v>70</v>
      </c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 t="s">
        <v>240</v>
      </c>
      <c r="C38" s="16">
        <v>103168</v>
      </c>
      <c r="D38" s="17">
        <v>35</v>
      </c>
      <c r="E38" s="17"/>
      <c r="F38" s="17"/>
      <c r="G38" s="17"/>
      <c r="H38" s="17"/>
      <c r="I38" s="17"/>
      <c r="J38" s="17">
        <v>35</v>
      </c>
      <c r="K38" s="17"/>
      <c r="L38" s="18"/>
      <c r="M38" s="18"/>
      <c r="N38" s="19"/>
    </row>
    <row r="39" spans="1:14" s="13" customFormat="1" ht="13.5" thickBot="1">
      <c r="A39" s="20">
        <v>42376</v>
      </c>
      <c r="B39" s="21" t="s">
        <v>196</v>
      </c>
      <c r="C39" s="22">
        <v>207</v>
      </c>
      <c r="D39" s="23" t="s">
        <v>70</v>
      </c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 t="s">
        <v>14</v>
      </c>
      <c r="C40" s="16">
        <v>103169</v>
      </c>
      <c r="D40" s="17">
        <v>14045.55</v>
      </c>
      <c r="E40" s="17"/>
      <c r="F40" s="17"/>
      <c r="G40" s="17"/>
      <c r="H40" s="17"/>
      <c r="I40" s="17">
        <v>11704.63</v>
      </c>
      <c r="J40" s="17"/>
      <c r="K40" s="17"/>
      <c r="L40" s="18"/>
      <c r="M40" s="18"/>
      <c r="N40" s="19">
        <v>2340.92</v>
      </c>
    </row>
    <row r="41" spans="1:14" s="13" customFormat="1" ht="13.5" thickBot="1">
      <c r="A41" s="20">
        <v>42379</v>
      </c>
      <c r="B41" s="21" t="s">
        <v>241</v>
      </c>
      <c r="C41" s="22">
        <v>208</v>
      </c>
      <c r="D41" s="23" t="s">
        <v>70</v>
      </c>
      <c r="E41" s="23"/>
      <c r="F41" s="23">
        <v>319</v>
      </c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 t="s">
        <v>242</v>
      </c>
      <c r="C42" s="16">
        <v>103170</v>
      </c>
      <c r="D42" s="17">
        <v>19227.6</v>
      </c>
      <c r="E42" s="17"/>
      <c r="F42" s="17">
        <v>544</v>
      </c>
      <c r="G42" s="17"/>
      <c r="H42" s="17"/>
      <c r="I42" s="17">
        <v>15160</v>
      </c>
      <c r="J42" s="17">
        <v>146.14</v>
      </c>
      <c r="K42" s="17"/>
      <c r="L42" s="18"/>
      <c r="M42" s="18"/>
      <c r="N42" s="19">
        <v>3204.6</v>
      </c>
    </row>
    <row r="43" spans="1:14" s="13" customFormat="1" ht="13.5" thickBot="1">
      <c r="A43" s="20">
        <v>42381</v>
      </c>
      <c r="B43" s="21" t="s">
        <v>207</v>
      </c>
      <c r="C43" s="22">
        <v>209</v>
      </c>
      <c r="D43" s="23">
        <v>679.11</v>
      </c>
      <c r="E43" s="23"/>
      <c r="F43" s="23"/>
      <c r="G43" s="23">
        <v>10.4</v>
      </c>
      <c r="H43" s="23"/>
      <c r="I43" s="23"/>
      <c r="J43" s="23">
        <v>532.97</v>
      </c>
      <c r="K43" s="23"/>
      <c r="L43" s="24"/>
      <c r="M43" s="24"/>
      <c r="N43" s="25"/>
    </row>
    <row r="44" spans="1:14" s="13" customFormat="1" ht="13.5" thickBot="1">
      <c r="A44" s="14"/>
      <c r="B44" s="15" t="s">
        <v>44</v>
      </c>
      <c r="C44" s="16">
        <v>210</v>
      </c>
      <c r="D44" s="17">
        <v>890.38</v>
      </c>
      <c r="E44" s="17"/>
      <c r="F44" s="17"/>
      <c r="G44" s="17">
        <v>879.98</v>
      </c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 t="s">
        <v>243</v>
      </c>
      <c r="C45" s="22">
        <v>211</v>
      </c>
      <c r="D45" s="23">
        <v>54.7</v>
      </c>
      <c r="E45" s="23"/>
      <c r="F45" s="23"/>
      <c r="G45" s="23">
        <v>42.1</v>
      </c>
      <c r="H45" s="23">
        <v>12.6</v>
      </c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 t="s">
        <v>244</v>
      </c>
      <c r="C46" s="16">
        <v>212</v>
      </c>
      <c r="D46" s="17">
        <v>2040.72</v>
      </c>
      <c r="E46" s="17"/>
      <c r="F46" s="17"/>
      <c r="G46" s="17">
        <v>2040.72</v>
      </c>
      <c r="H46" s="17"/>
      <c r="I46" s="17"/>
      <c r="J46" s="17">
        <v>1573.11</v>
      </c>
      <c r="K46" s="17"/>
      <c r="L46" s="18"/>
      <c r="M46" s="18"/>
      <c r="N46" s="19"/>
    </row>
    <row r="47" spans="1:14" s="13" customFormat="1" ht="13.5" thickBot="1">
      <c r="A47" s="20"/>
      <c r="B47" s="21" t="s">
        <v>245</v>
      </c>
      <c r="C47" s="22">
        <v>213</v>
      </c>
      <c r="D47" s="23">
        <v>1583.51</v>
      </c>
      <c r="E47" s="23"/>
      <c r="F47" s="23"/>
      <c r="G47" s="23"/>
      <c r="H47" s="23"/>
      <c r="I47" s="23"/>
      <c r="J47" s="23">
        <v>10.4</v>
      </c>
      <c r="K47" s="23"/>
      <c r="L47" s="24"/>
      <c r="M47" s="24"/>
      <c r="N47" s="25"/>
    </row>
    <row r="48" spans="1:14" s="13" customFormat="1" ht="13.5" thickBot="1">
      <c r="A48" s="14">
        <v>42390</v>
      </c>
      <c r="B48" s="15" t="s">
        <v>187</v>
      </c>
      <c r="C48" s="16">
        <v>214</v>
      </c>
      <c r="D48" s="17">
        <v>195.52</v>
      </c>
      <c r="E48" s="17"/>
      <c r="F48" s="17"/>
      <c r="G48" s="17"/>
      <c r="H48" s="17"/>
      <c r="I48" s="17"/>
      <c r="J48" s="17"/>
      <c r="K48" s="17"/>
      <c r="L48" s="18">
        <v>186.21</v>
      </c>
      <c r="M48" s="18"/>
      <c r="N48" s="19">
        <v>9.31</v>
      </c>
    </row>
    <row r="49" spans="1:14" s="13" customFormat="1" ht="13.5" thickBot="1">
      <c r="A49" s="20"/>
      <c r="B49" s="21" t="s">
        <v>121</v>
      </c>
      <c r="C49" s="22">
        <v>215</v>
      </c>
      <c r="D49" s="23">
        <v>382.53</v>
      </c>
      <c r="E49" s="23"/>
      <c r="F49" s="23"/>
      <c r="G49" s="23"/>
      <c r="H49" s="23"/>
      <c r="I49" s="23"/>
      <c r="J49" s="23"/>
      <c r="K49" s="23"/>
      <c r="L49" s="24">
        <v>318.78</v>
      </c>
      <c r="M49" s="24"/>
      <c r="N49" s="25">
        <v>63.75</v>
      </c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228672.12999999998</v>
      </c>
      <c r="E50" s="31">
        <f t="shared" si="0"/>
        <v>16596.74</v>
      </c>
      <c r="F50" s="31">
        <f t="shared" si="0"/>
        <v>15232.46</v>
      </c>
      <c r="G50" s="31">
        <f t="shared" si="0"/>
        <v>31325.320000000003</v>
      </c>
      <c r="H50" s="31">
        <f t="shared" si="0"/>
        <v>5505.29</v>
      </c>
      <c r="I50" s="31">
        <f t="shared" si="0"/>
        <v>71744.66</v>
      </c>
      <c r="J50" s="31">
        <f t="shared" si="0"/>
        <v>24620.260000000002</v>
      </c>
      <c r="K50" s="31">
        <f t="shared" si="0"/>
        <v>29156</v>
      </c>
      <c r="L50" s="31">
        <f t="shared" si="0"/>
        <v>13283.960000000001</v>
      </c>
      <c r="M50" s="31">
        <f t="shared" si="0"/>
        <v>0</v>
      </c>
      <c r="N50" s="31">
        <f t="shared" si="0"/>
        <v>21207.44</v>
      </c>
    </row>
    <row r="52" ht="12.75">
      <c r="D52" s="3">
        <f>SUM(E50:N50)</f>
        <v>228672.13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3">
      <selection activeCell="D42" sqref="D42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2.7109375" style="3" customWidth="1"/>
    <col min="6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23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164</v>
      </c>
      <c r="I2" s="26" t="s">
        <v>20</v>
      </c>
      <c r="J2" s="26" t="s">
        <v>21</v>
      </c>
      <c r="K2" s="26" t="s">
        <v>28</v>
      </c>
      <c r="L2" s="33" t="s">
        <v>22</v>
      </c>
      <c r="M2" s="33"/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43"/>
      <c r="I3" s="11"/>
      <c r="J3" s="11"/>
      <c r="K3" s="11"/>
      <c r="L3" s="12"/>
      <c r="M3" s="51"/>
      <c r="N3" s="12"/>
    </row>
    <row r="4" spans="1:14" s="13" customFormat="1" ht="13.5" outlineLevel="1" thickBot="1">
      <c r="A4" s="14"/>
      <c r="B4" s="15" t="s">
        <v>87</v>
      </c>
      <c r="C4" s="16"/>
      <c r="D4" s="17">
        <v>94632.87</v>
      </c>
      <c r="E4" s="17">
        <v>16596.74</v>
      </c>
      <c r="F4" s="17">
        <v>8958.47</v>
      </c>
      <c r="G4" s="17">
        <v>21699.95</v>
      </c>
      <c r="H4" s="17">
        <v>3687.56</v>
      </c>
      <c r="I4" s="17">
        <v>471.73</v>
      </c>
      <c r="J4" s="17">
        <v>16770.86</v>
      </c>
      <c r="K4" s="17">
        <v>14578</v>
      </c>
      <c r="L4" s="18">
        <v>7433.17</v>
      </c>
      <c r="M4" s="46"/>
      <c r="N4" s="19">
        <v>4436.39</v>
      </c>
    </row>
    <row r="5" spans="1:14" s="13" customFormat="1" ht="13.5" outlineLevel="1" thickBot="1">
      <c r="A5" s="20">
        <v>42299</v>
      </c>
      <c r="B5" s="21" t="s">
        <v>191</v>
      </c>
      <c r="C5" s="22">
        <v>152</v>
      </c>
      <c r="D5" s="23" t="s">
        <v>70</v>
      </c>
      <c r="E5" s="23"/>
      <c r="F5" s="23"/>
      <c r="G5" s="23"/>
      <c r="H5" s="44"/>
      <c r="I5" s="23"/>
      <c r="J5" s="23"/>
      <c r="K5" s="23"/>
      <c r="L5" s="24"/>
      <c r="M5" s="52"/>
      <c r="N5" s="47"/>
    </row>
    <row r="6" spans="1:14" s="13" customFormat="1" ht="13.5" outlineLevel="1" thickBot="1">
      <c r="A6" s="14"/>
      <c r="B6" s="15" t="s">
        <v>192</v>
      </c>
      <c r="C6" s="16">
        <v>103146</v>
      </c>
      <c r="D6" s="17">
        <v>88.8</v>
      </c>
      <c r="E6" s="17"/>
      <c r="F6" s="17"/>
      <c r="G6" s="17"/>
      <c r="H6" s="17"/>
      <c r="I6" s="17">
        <v>74</v>
      </c>
      <c r="J6" s="17"/>
      <c r="K6" s="17"/>
      <c r="L6" s="18"/>
      <c r="M6" s="18"/>
      <c r="N6" s="19">
        <v>14.8</v>
      </c>
    </row>
    <row r="7" spans="1:14" s="13" customFormat="1" ht="13.5" outlineLevel="1" thickBot="1">
      <c r="A7" s="20"/>
      <c r="B7" s="21" t="s">
        <v>132</v>
      </c>
      <c r="C7" s="22">
        <v>153</v>
      </c>
      <c r="D7" s="23" t="s">
        <v>70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outlineLevel="1" thickBot="1">
      <c r="A8" s="14"/>
      <c r="B8" s="15" t="s">
        <v>193</v>
      </c>
      <c r="C8" s="16">
        <v>103147</v>
      </c>
      <c r="D8" s="17">
        <v>7</v>
      </c>
      <c r="E8" s="17"/>
      <c r="F8" s="17">
        <v>5.83</v>
      </c>
      <c r="G8" s="17"/>
      <c r="H8" s="17"/>
      <c r="I8" s="17"/>
      <c r="J8" s="17"/>
      <c r="K8" s="17"/>
      <c r="L8" s="18"/>
      <c r="M8" s="18"/>
      <c r="N8" s="19">
        <v>1.17</v>
      </c>
    </row>
    <row r="9" spans="1:14" s="13" customFormat="1" ht="13.5" outlineLevel="1" thickBot="1">
      <c r="A9" s="20"/>
      <c r="B9" s="21" t="s">
        <v>91</v>
      </c>
      <c r="C9" s="22">
        <v>154</v>
      </c>
      <c r="D9" s="23" t="s">
        <v>70</v>
      </c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outlineLevel="1" thickBot="1">
      <c r="A10" s="14"/>
      <c r="B10" s="15" t="s">
        <v>194</v>
      </c>
      <c r="C10" s="16">
        <v>103148</v>
      </c>
      <c r="D10" s="17">
        <v>656.11</v>
      </c>
      <c r="E10" s="17"/>
      <c r="F10" s="17">
        <v>546.76</v>
      </c>
      <c r="G10" s="17"/>
      <c r="H10" s="17"/>
      <c r="I10" s="17"/>
      <c r="J10" s="17"/>
      <c r="K10" s="17"/>
      <c r="L10" s="18"/>
      <c r="M10" s="18"/>
      <c r="N10" s="19">
        <v>109.35</v>
      </c>
    </row>
    <row r="11" spans="1:14" s="13" customFormat="1" ht="13.5" outlineLevel="1" thickBot="1">
      <c r="A11" s="20"/>
      <c r="B11" s="21" t="s">
        <v>76</v>
      </c>
      <c r="C11" s="22">
        <v>155</v>
      </c>
      <c r="D11" s="23" t="s">
        <v>70</v>
      </c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outlineLevel="1" thickBot="1">
      <c r="A12" s="14"/>
      <c r="B12" s="15" t="s">
        <v>195</v>
      </c>
      <c r="C12" s="16">
        <v>103149</v>
      </c>
      <c r="D12" s="17">
        <v>14578</v>
      </c>
      <c r="E12" s="17"/>
      <c r="F12" s="17"/>
      <c r="G12" s="17"/>
      <c r="H12" s="17"/>
      <c r="I12" s="17"/>
      <c r="J12" s="17"/>
      <c r="K12" s="17">
        <v>14578</v>
      </c>
      <c r="L12" s="18"/>
      <c r="M12" s="18"/>
      <c r="N12" s="19"/>
    </row>
    <row r="13" spans="1:14" s="13" customFormat="1" ht="13.5" outlineLevel="1" thickBot="1">
      <c r="A13" s="20">
        <v>42305</v>
      </c>
      <c r="B13" s="21" t="s">
        <v>196</v>
      </c>
      <c r="C13" s="22">
        <v>156</v>
      </c>
      <c r="D13" s="23" t="s">
        <v>70</v>
      </c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outlineLevel="1" thickBot="1">
      <c r="A14" s="14"/>
      <c r="B14" s="15" t="s">
        <v>197</v>
      </c>
      <c r="C14" s="16">
        <v>103150</v>
      </c>
      <c r="D14" s="17">
        <v>11552.1</v>
      </c>
      <c r="E14" s="17"/>
      <c r="F14" s="17"/>
      <c r="G14" s="17"/>
      <c r="H14" s="17"/>
      <c r="I14" s="17">
        <v>9626.75</v>
      </c>
      <c r="J14" s="17"/>
      <c r="K14" s="17"/>
      <c r="L14" s="18"/>
      <c r="M14" s="18"/>
      <c r="N14" s="19">
        <v>1925.35</v>
      </c>
    </row>
    <row r="15" spans="1:14" s="13" customFormat="1" ht="13.5" outlineLevel="1" thickBot="1">
      <c r="A15" s="20"/>
      <c r="B15" s="21" t="s">
        <v>166</v>
      </c>
      <c r="C15" s="22">
        <v>157</v>
      </c>
      <c r="D15" s="23" t="s">
        <v>70</v>
      </c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outlineLevel="1" thickBot="1">
      <c r="A16" s="14"/>
      <c r="B16" s="15" t="s">
        <v>198</v>
      </c>
      <c r="C16" s="16">
        <v>103151</v>
      </c>
      <c r="D16" s="17">
        <v>37.87</v>
      </c>
      <c r="E16" s="17"/>
      <c r="F16" s="17">
        <v>31.56</v>
      </c>
      <c r="G16" s="17"/>
      <c r="H16" s="17"/>
      <c r="I16" s="17"/>
      <c r="J16" s="17"/>
      <c r="K16" s="17"/>
      <c r="L16" s="18"/>
      <c r="M16" s="18"/>
      <c r="N16" s="19">
        <v>6.31</v>
      </c>
    </row>
    <row r="17" spans="1:14" s="13" customFormat="1" ht="13.5" outlineLevel="1" thickBot="1">
      <c r="A17" s="20">
        <v>42313</v>
      </c>
      <c r="B17" s="21" t="s">
        <v>199</v>
      </c>
      <c r="C17" s="22">
        <v>158</v>
      </c>
      <c r="D17" s="23" t="s">
        <v>70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outlineLevel="1" thickBot="1">
      <c r="A18" s="14"/>
      <c r="B18" s="15" t="s">
        <v>200</v>
      </c>
      <c r="C18" s="16" t="s">
        <v>73</v>
      </c>
      <c r="D18" s="17">
        <v>100</v>
      </c>
      <c r="E18" s="17"/>
      <c r="F18" s="17"/>
      <c r="G18" s="17"/>
      <c r="H18" s="17"/>
      <c r="I18" s="17"/>
      <c r="J18" s="17">
        <v>100</v>
      </c>
      <c r="K18" s="17"/>
      <c r="L18" s="18"/>
      <c r="M18" s="18"/>
      <c r="N18" s="19"/>
    </row>
    <row r="19" spans="1:14" s="13" customFormat="1" ht="13.5" outlineLevel="1" thickBot="1">
      <c r="A19" s="20">
        <v>42317</v>
      </c>
      <c r="B19" s="21" t="s">
        <v>201</v>
      </c>
      <c r="C19" s="22">
        <v>159</v>
      </c>
      <c r="D19" s="23" t="s">
        <v>70</v>
      </c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outlineLevel="1" thickBot="1">
      <c r="A20" s="14"/>
      <c r="B20" s="15" t="s">
        <v>202</v>
      </c>
      <c r="C20" s="16">
        <v>103152</v>
      </c>
      <c r="D20" s="17">
        <v>9504</v>
      </c>
      <c r="E20" s="17"/>
      <c r="F20" s="17"/>
      <c r="G20" s="17"/>
      <c r="H20" s="17"/>
      <c r="I20" s="17">
        <v>7920</v>
      </c>
      <c r="J20" s="17"/>
      <c r="K20" s="17"/>
      <c r="L20" s="18"/>
      <c r="M20" s="18"/>
      <c r="N20" s="19">
        <v>1584</v>
      </c>
    </row>
    <row r="21" spans="1:14" s="13" customFormat="1" ht="13.5" outlineLevel="1" thickBot="1">
      <c r="A21" s="20"/>
      <c r="B21" s="21" t="s">
        <v>130</v>
      </c>
      <c r="C21" s="22">
        <v>160</v>
      </c>
      <c r="D21" s="23" t="s">
        <v>70</v>
      </c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outlineLevel="1" thickBot="1">
      <c r="A22" s="14"/>
      <c r="B22" s="15" t="s">
        <v>203</v>
      </c>
      <c r="C22" s="16">
        <v>103153</v>
      </c>
      <c r="D22" s="17">
        <v>914.2</v>
      </c>
      <c r="E22" s="17"/>
      <c r="F22" s="17">
        <v>914.2</v>
      </c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outlineLevel="1" thickBot="1">
      <c r="A23" s="20"/>
      <c r="B23" s="21" t="s">
        <v>204</v>
      </c>
      <c r="C23" s="22">
        <v>161</v>
      </c>
      <c r="D23" s="23" t="s">
        <v>70</v>
      </c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outlineLevel="1" thickBot="1">
      <c r="A24" s="14"/>
      <c r="B24" s="15" t="s">
        <v>205</v>
      </c>
      <c r="C24" s="16">
        <v>103154</v>
      </c>
      <c r="D24" s="17">
        <v>2278.53</v>
      </c>
      <c r="E24" s="17"/>
      <c r="F24" s="17">
        <v>1898.78</v>
      </c>
      <c r="G24" s="17"/>
      <c r="H24" s="17"/>
      <c r="I24" s="17"/>
      <c r="J24" s="17"/>
      <c r="K24" s="17"/>
      <c r="L24" s="18"/>
      <c r="M24" s="18"/>
      <c r="N24" s="19">
        <v>379.75</v>
      </c>
    </row>
    <row r="25" spans="1:14" s="13" customFormat="1" ht="13.5" outlineLevel="1" thickBot="1">
      <c r="A25" s="20"/>
      <c r="B25" s="21" t="s">
        <v>91</v>
      </c>
      <c r="C25" s="22">
        <v>162</v>
      </c>
      <c r="D25" s="23" t="s">
        <v>70</v>
      </c>
      <c r="E25" s="23"/>
      <c r="F25" s="23">
        <v>153</v>
      </c>
      <c r="G25" s="23"/>
      <c r="H25" s="23"/>
      <c r="I25" s="23"/>
      <c r="J25" s="23"/>
      <c r="K25" s="23"/>
      <c r="L25" s="24"/>
      <c r="M25" s="24"/>
      <c r="N25" s="25">
        <v>30.6</v>
      </c>
    </row>
    <row r="26" spans="1:14" s="13" customFormat="1" ht="13.5" outlineLevel="1" thickBot="1">
      <c r="A26" s="14"/>
      <c r="B26" s="15" t="s">
        <v>206</v>
      </c>
      <c r="C26" s="16">
        <v>103155</v>
      </c>
      <c r="D26" s="17">
        <v>930</v>
      </c>
      <c r="E26" s="17"/>
      <c r="F26" s="17">
        <v>622</v>
      </c>
      <c r="G26" s="17"/>
      <c r="H26" s="17"/>
      <c r="I26" s="17"/>
      <c r="J26" s="17">
        <v>146.14</v>
      </c>
      <c r="K26" s="17"/>
      <c r="L26" s="18"/>
      <c r="M26" s="18"/>
      <c r="N26" s="19">
        <v>124.4</v>
      </c>
    </row>
    <row r="27" spans="1:14" s="13" customFormat="1" ht="13.5" outlineLevel="1" thickBot="1">
      <c r="A27" s="20"/>
      <c r="B27" s="21" t="s">
        <v>207</v>
      </c>
      <c r="C27" s="22">
        <v>163</v>
      </c>
      <c r="D27" s="23">
        <v>679.11</v>
      </c>
      <c r="E27" s="23"/>
      <c r="F27" s="23"/>
      <c r="G27" s="23"/>
      <c r="H27" s="23"/>
      <c r="I27" s="23"/>
      <c r="J27" s="23">
        <v>532.97</v>
      </c>
      <c r="K27" s="23"/>
      <c r="L27" s="24"/>
      <c r="M27" s="24"/>
      <c r="N27" s="25"/>
    </row>
    <row r="28" spans="1:14" s="13" customFormat="1" ht="13.5" outlineLevel="1" thickBot="1">
      <c r="A28" s="14"/>
      <c r="B28" s="15" t="s">
        <v>208</v>
      </c>
      <c r="C28" s="16">
        <v>164</v>
      </c>
      <c r="D28" s="17">
        <v>899.18</v>
      </c>
      <c r="E28" s="17"/>
      <c r="F28" s="17"/>
      <c r="G28" s="17">
        <v>899.18</v>
      </c>
      <c r="H28" s="17"/>
      <c r="I28" s="17"/>
      <c r="J28" s="17"/>
      <c r="K28" s="17"/>
      <c r="L28" s="18"/>
      <c r="M28" s="18"/>
      <c r="N28" s="19"/>
    </row>
    <row r="29" spans="1:14" s="13" customFormat="1" ht="13.5" outlineLevel="1" thickBot="1">
      <c r="A29" s="20"/>
      <c r="B29" s="21" t="s">
        <v>209</v>
      </c>
      <c r="C29" s="22">
        <v>165</v>
      </c>
      <c r="D29" s="23">
        <v>91.42</v>
      </c>
      <c r="E29" s="23"/>
      <c r="F29" s="23"/>
      <c r="G29" s="23">
        <v>78.1</v>
      </c>
      <c r="H29" s="23">
        <v>13.32</v>
      </c>
      <c r="I29" s="23"/>
      <c r="J29" s="23"/>
      <c r="K29" s="23"/>
      <c r="L29" s="24"/>
      <c r="M29" s="24"/>
      <c r="N29" s="25"/>
    </row>
    <row r="30" spans="1:14" s="13" customFormat="1" ht="13.5" outlineLevel="1" thickBot="1">
      <c r="A30" s="14"/>
      <c r="B30" s="15" t="s">
        <v>210</v>
      </c>
      <c r="C30" s="16">
        <v>166</v>
      </c>
      <c r="D30" s="17">
        <v>2040.92</v>
      </c>
      <c r="E30" s="17"/>
      <c r="F30" s="17"/>
      <c r="G30" s="17">
        <v>2040.92</v>
      </c>
      <c r="H30" s="17"/>
      <c r="I30" s="17"/>
      <c r="J30" s="17"/>
      <c r="K30" s="17"/>
      <c r="L30" s="18"/>
      <c r="M30" s="18"/>
      <c r="N30" s="19">
        <v>6.16</v>
      </c>
    </row>
    <row r="31" spans="1:14" s="13" customFormat="1" ht="13.5" outlineLevel="1" thickBot="1">
      <c r="A31" s="20"/>
      <c r="B31" s="21" t="s">
        <v>211</v>
      </c>
      <c r="C31" s="22">
        <v>167</v>
      </c>
      <c r="D31" s="23">
        <v>1706.4</v>
      </c>
      <c r="E31" s="23"/>
      <c r="F31" s="23"/>
      <c r="G31" s="23"/>
      <c r="H31" s="23"/>
      <c r="I31" s="23"/>
      <c r="J31" s="23">
        <v>1573.11</v>
      </c>
      <c r="K31" s="23"/>
      <c r="L31" s="24"/>
      <c r="M31" s="24"/>
      <c r="N31" s="25">
        <v>4.67</v>
      </c>
    </row>
    <row r="32" spans="1:14" s="13" customFormat="1" ht="13.5" outlineLevel="1" thickBot="1">
      <c r="A32" s="14">
        <v>42318</v>
      </c>
      <c r="B32" s="15" t="s">
        <v>130</v>
      </c>
      <c r="C32" s="16">
        <v>168</v>
      </c>
      <c r="D32" s="17" t="s">
        <v>70</v>
      </c>
      <c r="E32" s="17"/>
      <c r="F32" s="17"/>
      <c r="G32" s="17"/>
      <c r="H32" s="17"/>
      <c r="I32" s="17"/>
      <c r="J32" s="17">
        <v>122.46</v>
      </c>
      <c r="K32" s="17"/>
      <c r="L32" s="18"/>
      <c r="M32" s="18"/>
      <c r="N32" s="19"/>
    </row>
    <row r="33" spans="1:14" s="13" customFormat="1" ht="13.5" outlineLevel="1" thickBot="1">
      <c r="A33" s="20"/>
      <c r="B33" s="21" t="s">
        <v>212</v>
      </c>
      <c r="C33" s="22">
        <v>103156</v>
      </c>
      <c r="D33" s="23">
        <v>374.25</v>
      </c>
      <c r="E33" s="23"/>
      <c r="F33" s="23">
        <v>374.25</v>
      </c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outlineLevel="1" thickBot="1">
      <c r="A34" s="14">
        <v>42330</v>
      </c>
      <c r="B34" s="15" t="s">
        <v>50</v>
      </c>
      <c r="C34" s="16">
        <v>169</v>
      </c>
      <c r="D34" s="17">
        <v>250.77</v>
      </c>
      <c r="E34" s="17"/>
      <c r="F34" s="17"/>
      <c r="G34" s="17"/>
      <c r="H34" s="17"/>
      <c r="I34" s="17"/>
      <c r="J34" s="17"/>
      <c r="K34" s="17"/>
      <c r="L34" s="18">
        <v>238.83</v>
      </c>
      <c r="M34" s="18"/>
      <c r="N34" s="19">
        <v>11.94</v>
      </c>
    </row>
    <row r="35" spans="1:14" s="13" customFormat="1" ht="13.5" outlineLevel="1" thickBot="1">
      <c r="A35" s="20"/>
      <c r="B35" s="21" t="s">
        <v>213</v>
      </c>
      <c r="C35" s="22">
        <v>170</v>
      </c>
      <c r="D35" s="23">
        <v>269.08</v>
      </c>
      <c r="E35" s="23"/>
      <c r="F35" s="23"/>
      <c r="G35" s="23"/>
      <c r="H35" s="44"/>
      <c r="I35" s="23"/>
      <c r="J35" s="23"/>
      <c r="K35" s="23"/>
      <c r="L35" s="24">
        <v>256.27</v>
      </c>
      <c r="M35" s="24"/>
      <c r="N35" s="25">
        <v>12.81</v>
      </c>
    </row>
    <row r="36" spans="1:14" s="13" customFormat="1" ht="13.5" outlineLevel="1" thickBot="1">
      <c r="A36" s="14">
        <v>42335</v>
      </c>
      <c r="B36" s="15" t="s">
        <v>214</v>
      </c>
      <c r="C36" s="16">
        <v>171</v>
      </c>
      <c r="D36" s="17">
        <v>84.02</v>
      </c>
      <c r="E36" s="17"/>
      <c r="F36" s="17"/>
      <c r="G36" s="17"/>
      <c r="H36" s="17"/>
      <c r="I36" s="17"/>
      <c r="J36" s="17"/>
      <c r="K36" s="17"/>
      <c r="L36" s="18">
        <v>80.02</v>
      </c>
      <c r="M36" s="18"/>
      <c r="N36" s="19">
        <v>4</v>
      </c>
    </row>
    <row r="37" spans="1:14" s="13" customFormat="1" ht="13.5" outlineLevel="1" thickBot="1">
      <c r="A37" s="20"/>
      <c r="B37" s="21" t="s">
        <v>176</v>
      </c>
      <c r="C37" s="22">
        <v>172</v>
      </c>
      <c r="D37" s="23">
        <v>50.22</v>
      </c>
      <c r="E37" s="23"/>
      <c r="F37" s="23"/>
      <c r="G37" s="23"/>
      <c r="H37" s="23"/>
      <c r="I37" s="23"/>
      <c r="J37" s="23"/>
      <c r="K37" s="23"/>
      <c r="L37" s="24">
        <v>47.83</v>
      </c>
      <c r="M37" s="24"/>
      <c r="N37" s="25">
        <v>2.39</v>
      </c>
    </row>
    <row r="38" spans="1:14" s="13" customFormat="1" ht="13.5" outlineLevel="1" thickBot="1">
      <c r="A38" s="14"/>
      <c r="B38" s="15" t="s">
        <v>57</v>
      </c>
      <c r="C38" s="16">
        <v>173</v>
      </c>
      <c r="D38" s="17">
        <v>45.29</v>
      </c>
      <c r="E38" s="17"/>
      <c r="F38" s="17"/>
      <c r="G38" s="17"/>
      <c r="H38" s="17"/>
      <c r="I38" s="17"/>
      <c r="J38" s="17"/>
      <c r="K38" s="17"/>
      <c r="L38" s="18">
        <v>43.14</v>
      </c>
      <c r="M38" s="18"/>
      <c r="N38" s="19">
        <v>2.15</v>
      </c>
    </row>
    <row r="39" spans="1:14" s="13" customFormat="1" ht="13.5" outlineLevel="1" thickBot="1">
      <c r="A39" s="20"/>
      <c r="B39" s="21" t="s">
        <v>56</v>
      </c>
      <c r="C39" s="22">
        <v>174</v>
      </c>
      <c r="D39" s="23">
        <v>73.02</v>
      </c>
      <c r="E39" s="23"/>
      <c r="F39" s="23"/>
      <c r="G39" s="23"/>
      <c r="H39" s="23"/>
      <c r="I39" s="23"/>
      <c r="J39" s="23"/>
      <c r="K39" s="23"/>
      <c r="L39" s="24">
        <v>69.55</v>
      </c>
      <c r="M39" s="24"/>
      <c r="N39" s="25">
        <v>3.47</v>
      </c>
    </row>
    <row r="40" spans="1:14" s="13" customFormat="1" ht="13.5" outlineLevel="1" thickBot="1">
      <c r="A40" s="14"/>
      <c r="B40" s="15" t="s">
        <v>215</v>
      </c>
      <c r="C40" s="16">
        <v>175</v>
      </c>
      <c r="D40" s="17">
        <v>123.65</v>
      </c>
      <c r="E40" s="17"/>
      <c r="F40" s="17"/>
      <c r="G40" s="17"/>
      <c r="H40" s="17"/>
      <c r="I40" s="17"/>
      <c r="J40" s="17"/>
      <c r="K40" s="17"/>
      <c r="L40" s="18">
        <v>117.77</v>
      </c>
      <c r="M40" s="18"/>
      <c r="N40" s="19">
        <v>5.88</v>
      </c>
    </row>
    <row r="41" spans="1:14" s="13" customFormat="1" ht="13.5" outlineLevel="1" thickBot="1">
      <c r="A41" s="20"/>
      <c r="B41" s="21" t="s">
        <v>216</v>
      </c>
      <c r="C41" s="22">
        <v>176</v>
      </c>
      <c r="D41" s="23">
        <v>10</v>
      </c>
      <c r="E41" s="23"/>
      <c r="F41" s="23"/>
      <c r="G41" s="23"/>
      <c r="H41" s="23"/>
      <c r="I41" s="23"/>
      <c r="J41" s="23">
        <v>8.33</v>
      </c>
      <c r="K41" s="23"/>
      <c r="L41" s="24"/>
      <c r="M41" s="24"/>
      <c r="N41" s="25">
        <v>1.67</v>
      </c>
    </row>
    <row r="42" spans="1:14" s="13" customFormat="1" ht="13.5" outlineLevel="1" thickBot="1">
      <c r="A42" s="14">
        <v>42338</v>
      </c>
      <c r="B42" s="15" t="s">
        <v>159</v>
      </c>
      <c r="C42" s="16">
        <v>177</v>
      </c>
      <c r="D42" s="17" t="s">
        <v>70</v>
      </c>
      <c r="E42" s="17"/>
      <c r="F42" s="17"/>
      <c r="G42" s="17">
        <v>80.99</v>
      </c>
      <c r="H42" s="17"/>
      <c r="I42" s="17"/>
      <c r="J42" s="17"/>
      <c r="K42" s="17"/>
      <c r="L42" s="18"/>
      <c r="M42" s="18"/>
      <c r="N42" s="19"/>
    </row>
    <row r="43" spans="1:14" s="13" customFormat="1" ht="13.5" outlineLevel="1" thickBot="1">
      <c r="A43" s="20"/>
      <c r="B43" s="21" t="s">
        <v>217</v>
      </c>
      <c r="C43" s="22">
        <v>103157</v>
      </c>
      <c r="D43" s="23">
        <v>146.53</v>
      </c>
      <c r="E43" s="23"/>
      <c r="F43" s="23">
        <v>13.37</v>
      </c>
      <c r="G43" s="23">
        <v>49.5</v>
      </c>
      <c r="H43" s="23"/>
      <c r="I43" s="23"/>
      <c r="J43" s="23"/>
      <c r="K43" s="23"/>
      <c r="L43" s="24"/>
      <c r="M43" s="24"/>
      <c r="N43" s="25">
        <v>2.67</v>
      </c>
    </row>
    <row r="44" spans="1:14" s="13" customFormat="1" ht="13.5" outlineLevel="1" thickBot="1">
      <c r="A44" s="14"/>
      <c r="B44" s="15" t="s">
        <v>63</v>
      </c>
      <c r="C44" s="16">
        <v>178</v>
      </c>
      <c r="D44" s="17" t="s">
        <v>70</v>
      </c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outlineLevel="1" thickBot="1">
      <c r="A45" s="20"/>
      <c r="B45" s="21" t="s">
        <v>218</v>
      </c>
      <c r="C45" s="22">
        <v>103158</v>
      </c>
      <c r="D45" s="23">
        <v>72</v>
      </c>
      <c r="E45" s="23"/>
      <c r="F45" s="23"/>
      <c r="G45" s="23"/>
      <c r="H45" s="23"/>
      <c r="I45" s="23">
        <v>60</v>
      </c>
      <c r="J45" s="23"/>
      <c r="K45" s="23"/>
      <c r="L45" s="24"/>
      <c r="M45" s="24"/>
      <c r="N45" s="25">
        <v>12</v>
      </c>
    </row>
    <row r="46" spans="1:14" s="13" customFormat="1" ht="13.5" outlineLevel="1" thickBot="1">
      <c r="A46" s="14"/>
      <c r="B46" s="15" t="s">
        <v>196</v>
      </c>
      <c r="C46" s="16">
        <v>179</v>
      </c>
      <c r="D46" s="17" t="s">
        <v>70</v>
      </c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outlineLevel="1" thickBot="1">
      <c r="A47" s="20"/>
      <c r="B47" s="21" t="s">
        <v>219</v>
      </c>
      <c r="C47" s="22">
        <v>103159</v>
      </c>
      <c r="D47" s="23">
        <v>23045.04</v>
      </c>
      <c r="E47" s="23"/>
      <c r="F47" s="23">
        <v>146.14</v>
      </c>
      <c r="G47" s="23"/>
      <c r="H47" s="23"/>
      <c r="I47" s="23">
        <v>19204.2</v>
      </c>
      <c r="J47" s="23"/>
      <c r="K47" s="23"/>
      <c r="L47" s="24"/>
      <c r="M47" s="24"/>
      <c r="N47" s="25">
        <v>3840.84</v>
      </c>
    </row>
    <row r="48" spans="1:14" s="13" customFormat="1" ht="13.5" outlineLevel="1" thickBot="1">
      <c r="A48" s="14">
        <v>42345</v>
      </c>
      <c r="B48" s="15" t="s">
        <v>207</v>
      </c>
      <c r="C48" s="16">
        <v>180</v>
      </c>
      <c r="D48" s="17">
        <v>679.11</v>
      </c>
      <c r="E48" s="17"/>
      <c r="F48" s="17">
        <v>532.97</v>
      </c>
      <c r="G48" s="17">
        <v>879.98</v>
      </c>
      <c r="H48" s="17"/>
      <c r="I48" s="17"/>
      <c r="J48" s="17"/>
      <c r="K48" s="17"/>
      <c r="L48" s="18"/>
      <c r="M48" s="18"/>
      <c r="N48" s="19"/>
    </row>
    <row r="49" spans="1:14" s="13" customFormat="1" ht="13.5" outlineLevel="1" thickBot="1">
      <c r="A49" s="20"/>
      <c r="B49" s="21" t="s">
        <v>145</v>
      </c>
      <c r="C49" s="22">
        <v>81</v>
      </c>
      <c r="D49" s="23">
        <v>980.58</v>
      </c>
      <c r="E49" s="23"/>
      <c r="F49" s="23"/>
      <c r="G49" s="23">
        <v>100.6</v>
      </c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166900.06999999995</v>
      </c>
      <c r="E50" s="31">
        <f t="shared" si="0"/>
        <v>16596.74</v>
      </c>
      <c r="F50" s="31">
        <f t="shared" si="0"/>
        <v>14197.33</v>
      </c>
      <c r="G50" s="31">
        <f t="shared" si="0"/>
        <v>25829.22</v>
      </c>
      <c r="H50" s="31">
        <f t="shared" si="0"/>
        <v>3700.88</v>
      </c>
      <c r="I50" s="31">
        <f t="shared" si="0"/>
        <v>37356.68</v>
      </c>
      <c r="J50" s="31">
        <f t="shared" si="0"/>
        <v>19253.870000000003</v>
      </c>
      <c r="K50" s="31">
        <f t="shared" si="0"/>
        <v>29156</v>
      </c>
      <c r="L50" s="31">
        <f t="shared" si="0"/>
        <v>8286.580000000002</v>
      </c>
      <c r="M50" s="31">
        <f t="shared" si="0"/>
        <v>0</v>
      </c>
      <c r="N50" s="31">
        <f t="shared" si="0"/>
        <v>12522.77</v>
      </c>
    </row>
    <row r="52" ht="12.75">
      <c r="D52" s="3">
        <f>SUM(E50:N50)</f>
        <v>166900.06999999998</v>
      </c>
    </row>
  </sheetData>
  <sheetProtection/>
  <mergeCells count="1">
    <mergeCell ref="A1:N1"/>
  </mergeCells>
  <printOptions/>
  <pageMargins left="0.35433070866141736" right="0.35433070866141736" top="0" bottom="0" header="0.2362204724409449" footer="0.196850393700787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6">
      <selection activeCell="O39" sqref="O39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5" width="12.28125" style="3" customWidth="1"/>
    <col min="6" max="10" width="11.28125" style="3" customWidth="1"/>
    <col min="11" max="11" width="12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15</v>
      </c>
      <c r="D2" s="26" t="s">
        <v>16</v>
      </c>
      <c r="E2" s="26" t="s">
        <v>24</v>
      </c>
      <c r="F2" s="26" t="s">
        <v>17</v>
      </c>
      <c r="G2" s="26" t="s">
        <v>32</v>
      </c>
      <c r="H2" s="26" t="s">
        <v>164</v>
      </c>
      <c r="I2" s="26" t="s">
        <v>20</v>
      </c>
      <c r="J2" s="26" t="s">
        <v>21</v>
      </c>
      <c r="K2" s="26" t="s">
        <v>28</v>
      </c>
      <c r="L2" s="33" t="s">
        <v>22</v>
      </c>
      <c r="M2" s="33"/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51"/>
      <c r="N3" s="12"/>
    </row>
    <row r="4" spans="1:14" s="13" customFormat="1" ht="13.5" thickBot="1">
      <c r="A4" s="14"/>
      <c r="B4" s="15" t="s">
        <v>87</v>
      </c>
      <c r="C4" s="16"/>
      <c r="D4" s="17">
        <v>78372.68</v>
      </c>
      <c r="E4" s="17">
        <v>16596.74</v>
      </c>
      <c r="F4" s="17">
        <v>7557.89</v>
      </c>
      <c r="G4" s="17">
        <v>15497.53</v>
      </c>
      <c r="H4" s="17">
        <v>2990</v>
      </c>
      <c r="I4" s="17">
        <v>20</v>
      </c>
      <c r="J4" s="17">
        <v>11911.3</v>
      </c>
      <c r="K4" s="17">
        <v>14578</v>
      </c>
      <c r="L4" s="18">
        <v>5537.14</v>
      </c>
      <c r="M4" s="18"/>
      <c r="N4" s="69">
        <v>3684.08</v>
      </c>
    </row>
    <row r="5" spans="1:14" s="13" customFormat="1" ht="13.5" thickBot="1">
      <c r="A5" s="20">
        <v>42256</v>
      </c>
      <c r="B5" s="21" t="s">
        <v>91</v>
      </c>
      <c r="C5" s="22">
        <v>112</v>
      </c>
      <c r="D5" s="23" t="s">
        <v>70</v>
      </c>
      <c r="E5" s="23"/>
      <c r="F5" s="23"/>
      <c r="G5" s="23">
        <v>26.76</v>
      </c>
      <c r="H5" s="23">
        <v>-26.76</v>
      </c>
      <c r="I5" s="23"/>
      <c r="J5" s="23"/>
      <c r="K5" s="23"/>
      <c r="L5" s="24"/>
      <c r="M5" s="24"/>
      <c r="N5" s="25"/>
    </row>
    <row r="6" spans="1:14" s="13" customFormat="1" ht="13.5" thickBot="1">
      <c r="A6" s="14"/>
      <c r="B6" s="15" t="s">
        <v>165</v>
      </c>
      <c r="C6" s="16">
        <v>103142</v>
      </c>
      <c r="D6" s="17">
        <v>903.53</v>
      </c>
      <c r="E6" s="17"/>
      <c r="F6" s="17">
        <v>752.94</v>
      </c>
      <c r="G6" s="17"/>
      <c r="H6" s="17"/>
      <c r="I6" s="17"/>
      <c r="J6" s="17"/>
      <c r="K6" s="17"/>
      <c r="L6" s="18"/>
      <c r="M6" s="18"/>
      <c r="N6" s="19">
        <v>150.59</v>
      </c>
    </row>
    <row r="7" spans="1:14" s="13" customFormat="1" ht="13.5" thickBot="1">
      <c r="A7" s="20"/>
      <c r="B7" s="21" t="s">
        <v>166</v>
      </c>
      <c r="C7" s="22">
        <v>113</v>
      </c>
      <c r="D7" s="23" t="s">
        <v>70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 t="s">
        <v>167</v>
      </c>
      <c r="C8" s="16">
        <v>103143</v>
      </c>
      <c r="D8" s="17">
        <v>14.99</v>
      </c>
      <c r="E8" s="17"/>
      <c r="F8" s="17">
        <v>12.49</v>
      </c>
      <c r="G8" s="17"/>
      <c r="H8" s="17"/>
      <c r="I8" s="17"/>
      <c r="J8" s="17"/>
      <c r="K8" s="17"/>
      <c r="L8" s="18"/>
      <c r="M8" s="18"/>
      <c r="N8" s="19">
        <v>2.5</v>
      </c>
    </row>
    <row r="9" spans="1:14" s="13" customFormat="1" ht="13.5" thickBot="1">
      <c r="A9" s="20">
        <v>42258</v>
      </c>
      <c r="B9" s="21" t="s">
        <v>168</v>
      </c>
      <c r="C9" s="22">
        <v>114</v>
      </c>
      <c r="D9" s="23">
        <v>679.11</v>
      </c>
      <c r="E9" s="23"/>
      <c r="F9" s="23"/>
      <c r="G9" s="23"/>
      <c r="H9" s="23"/>
      <c r="I9" s="23"/>
      <c r="J9" s="23">
        <v>679.11</v>
      </c>
      <c r="K9" s="23"/>
      <c r="L9" s="24"/>
      <c r="M9" s="24"/>
      <c r="N9" s="25"/>
    </row>
    <row r="10" spans="1:14" s="13" customFormat="1" ht="13.5" thickBot="1">
      <c r="A10" s="14"/>
      <c r="B10" s="15" t="s">
        <v>44</v>
      </c>
      <c r="C10" s="16">
        <v>115</v>
      </c>
      <c r="D10" s="17">
        <v>906.98</v>
      </c>
      <c r="E10" s="17"/>
      <c r="F10" s="17"/>
      <c r="G10" s="17">
        <v>906.98</v>
      </c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 t="s">
        <v>169</v>
      </c>
      <c r="C11" s="22">
        <v>116</v>
      </c>
      <c r="D11" s="23">
        <v>144.99</v>
      </c>
      <c r="E11" s="23"/>
      <c r="F11" s="23"/>
      <c r="G11" s="23">
        <v>108</v>
      </c>
      <c r="H11" s="23">
        <v>36.99</v>
      </c>
      <c r="I11" s="23"/>
      <c r="J11" s="23"/>
      <c r="K11" s="23"/>
      <c r="L11" s="24"/>
      <c r="M11" s="52"/>
      <c r="N11" s="25"/>
    </row>
    <row r="12" spans="1:14" s="13" customFormat="1" ht="13.5" thickBot="1">
      <c r="A12" s="14"/>
      <c r="B12" s="15" t="s">
        <v>170</v>
      </c>
      <c r="C12" s="16">
        <v>117</v>
      </c>
      <c r="D12" s="17">
        <v>2040.72</v>
      </c>
      <c r="E12" s="17"/>
      <c r="F12" s="17"/>
      <c r="G12" s="17">
        <v>2040.72</v>
      </c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 t="s">
        <v>171</v>
      </c>
      <c r="C13" s="22">
        <v>118</v>
      </c>
      <c r="D13" s="23">
        <v>1593.11</v>
      </c>
      <c r="E13" s="23"/>
      <c r="F13" s="23"/>
      <c r="G13" s="23"/>
      <c r="H13" s="23"/>
      <c r="I13" s="23"/>
      <c r="J13" s="23">
        <v>1593.11</v>
      </c>
      <c r="K13" s="23"/>
      <c r="L13" s="24"/>
      <c r="M13" s="24"/>
      <c r="N13" s="25"/>
    </row>
    <row r="14" spans="1:14" s="13" customFormat="1" ht="13.5" thickBot="1">
      <c r="A14" s="14">
        <v>42270</v>
      </c>
      <c r="B14" s="15" t="s">
        <v>132</v>
      </c>
      <c r="C14" s="16">
        <v>119</v>
      </c>
      <c r="D14" s="17" t="s">
        <v>70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172</v>
      </c>
      <c r="C15" s="22">
        <v>103144</v>
      </c>
      <c r="D15" s="23">
        <v>53.08</v>
      </c>
      <c r="E15" s="23"/>
      <c r="F15" s="23"/>
      <c r="G15" s="23"/>
      <c r="H15" s="23"/>
      <c r="I15" s="23">
        <v>44.23</v>
      </c>
      <c r="J15" s="23"/>
      <c r="K15" s="23"/>
      <c r="L15" s="24"/>
      <c r="M15" s="24"/>
      <c r="N15" s="25">
        <v>8.85</v>
      </c>
    </row>
    <row r="16" spans="1:14" s="13" customFormat="1" ht="13.5" thickBot="1">
      <c r="A16" s="14"/>
      <c r="B16" s="15" t="s">
        <v>91</v>
      </c>
      <c r="C16" s="16">
        <v>120</v>
      </c>
      <c r="D16" s="17" t="s">
        <v>70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 t="s">
        <v>173</v>
      </c>
      <c r="C17" s="22">
        <v>103145</v>
      </c>
      <c r="D17" s="23">
        <v>699.2</v>
      </c>
      <c r="E17" s="23"/>
      <c r="F17" s="23">
        <v>582.66</v>
      </c>
      <c r="G17" s="23"/>
      <c r="H17" s="23"/>
      <c r="I17" s="23"/>
      <c r="J17" s="23"/>
      <c r="K17" s="23"/>
      <c r="L17" s="24"/>
      <c r="M17" s="24"/>
      <c r="N17" s="25">
        <v>116.54</v>
      </c>
    </row>
    <row r="18" spans="1:14" s="13" customFormat="1" ht="13.5" thickBot="1">
      <c r="A18" s="14">
        <v>42268</v>
      </c>
      <c r="B18" s="15" t="s">
        <v>174</v>
      </c>
      <c r="C18" s="16">
        <v>121</v>
      </c>
      <c r="D18" s="17">
        <v>252.43</v>
      </c>
      <c r="E18" s="17"/>
      <c r="F18" s="17"/>
      <c r="G18" s="17"/>
      <c r="H18" s="17"/>
      <c r="I18" s="17"/>
      <c r="J18" s="17"/>
      <c r="K18" s="17"/>
      <c r="L18" s="18">
        <v>240.41</v>
      </c>
      <c r="M18" s="18"/>
      <c r="N18" s="19">
        <v>12.02</v>
      </c>
    </row>
    <row r="19" spans="1:14" s="13" customFormat="1" ht="13.5" thickBot="1">
      <c r="A19" s="20"/>
      <c r="B19" s="21" t="s">
        <v>50</v>
      </c>
      <c r="C19" s="22">
        <v>122</v>
      </c>
      <c r="D19" s="23">
        <v>360.09</v>
      </c>
      <c r="E19" s="23"/>
      <c r="F19" s="23"/>
      <c r="G19" s="23"/>
      <c r="H19" s="23"/>
      <c r="I19" s="23"/>
      <c r="J19" s="23"/>
      <c r="K19" s="23"/>
      <c r="L19" s="24">
        <v>300.08</v>
      </c>
      <c r="M19" s="24"/>
      <c r="N19" s="25">
        <v>60.01</v>
      </c>
    </row>
    <row r="20" spans="1:14" s="13" customFormat="1" ht="13.5" thickBot="1">
      <c r="A20" s="14">
        <v>42273</v>
      </c>
      <c r="B20" s="15" t="s">
        <v>60</v>
      </c>
      <c r="C20" s="16">
        <v>123</v>
      </c>
      <c r="D20" s="17">
        <v>47.51</v>
      </c>
      <c r="E20" s="17"/>
      <c r="F20" s="17"/>
      <c r="G20" s="17"/>
      <c r="H20" s="17"/>
      <c r="I20" s="17"/>
      <c r="J20" s="17"/>
      <c r="K20" s="17"/>
      <c r="L20" s="18">
        <v>45.25</v>
      </c>
      <c r="M20" s="18"/>
      <c r="N20" s="19">
        <v>2.26</v>
      </c>
    </row>
    <row r="21" spans="1:14" s="13" customFormat="1" ht="13.5" thickBot="1">
      <c r="A21" s="20"/>
      <c r="B21" s="21" t="s">
        <v>59</v>
      </c>
      <c r="C21" s="22">
        <v>124</v>
      </c>
      <c r="D21" s="23">
        <v>62.89</v>
      </c>
      <c r="E21" s="23"/>
      <c r="F21" s="23"/>
      <c r="G21" s="23"/>
      <c r="H21" s="23"/>
      <c r="I21" s="23"/>
      <c r="J21" s="23"/>
      <c r="K21" s="23"/>
      <c r="L21" s="24">
        <v>59.9</v>
      </c>
      <c r="M21" s="24"/>
      <c r="N21" s="25">
        <v>2.99</v>
      </c>
    </row>
    <row r="22" spans="1:14" s="13" customFormat="1" ht="13.5" thickBot="1">
      <c r="A22" s="14"/>
      <c r="B22" s="15" t="s">
        <v>57</v>
      </c>
      <c r="C22" s="16">
        <v>125</v>
      </c>
      <c r="D22" s="17">
        <v>30</v>
      </c>
      <c r="E22" s="17"/>
      <c r="F22" s="17"/>
      <c r="G22" s="17"/>
      <c r="H22" s="17"/>
      <c r="I22" s="17"/>
      <c r="J22" s="17"/>
      <c r="K22" s="17"/>
      <c r="L22" s="18">
        <v>28.58</v>
      </c>
      <c r="M22" s="18"/>
      <c r="N22" s="19">
        <v>1.42</v>
      </c>
    </row>
    <row r="23" spans="1:14" s="13" customFormat="1" ht="13.5" thickBot="1">
      <c r="A23" s="20"/>
      <c r="B23" s="21" t="s">
        <v>175</v>
      </c>
      <c r="C23" s="22">
        <v>126</v>
      </c>
      <c r="D23" s="23">
        <v>28.28</v>
      </c>
      <c r="E23" s="23"/>
      <c r="F23" s="23"/>
      <c r="G23" s="23"/>
      <c r="H23" s="23"/>
      <c r="I23" s="23"/>
      <c r="J23" s="23"/>
      <c r="K23" s="23"/>
      <c r="L23" s="24">
        <v>26.94</v>
      </c>
      <c r="M23" s="24"/>
      <c r="N23" s="25">
        <v>1.34</v>
      </c>
    </row>
    <row r="24" spans="1:14" s="13" customFormat="1" ht="13.5" thickBot="1">
      <c r="A24" s="14"/>
      <c r="B24" s="15" t="s">
        <v>56</v>
      </c>
      <c r="C24" s="16">
        <v>127</v>
      </c>
      <c r="D24" s="17">
        <v>41.69</v>
      </c>
      <c r="E24" s="17"/>
      <c r="F24" s="17"/>
      <c r="G24" s="17"/>
      <c r="H24" s="17"/>
      <c r="I24" s="17"/>
      <c r="J24" s="17"/>
      <c r="K24" s="17"/>
      <c r="L24" s="18">
        <v>39.71</v>
      </c>
      <c r="M24" s="18"/>
      <c r="N24" s="19">
        <v>1.98</v>
      </c>
    </row>
    <row r="25" spans="1:14" s="13" customFormat="1" ht="13.5" thickBot="1">
      <c r="A25" s="20"/>
      <c r="B25" s="21" t="s">
        <v>176</v>
      </c>
      <c r="C25" s="22">
        <v>128</v>
      </c>
      <c r="D25" s="23">
        <v>37.04</v>
      </c>
      <c r="E25" s="23"/>
      <c r="F25" s="23"/>
      <c r="G25" s="23"/>
      <c r="H25" s="23"/>
      <c r="I25" s="23"/>
      <c r="J25" s="23"/>
      <c r="K25" s="23"/>
      <c r="L25" s="24">
        <v>35.28</v>
      </c>
      <c r="M25" s="24"/>
      <c r="N25" s="25">
        <v>1.76</v>
      </c>
    </row>
    <row r="26" spans="1:14" s="13" customFormat="1" ht="13.5" thickBot="1">
      <c r="A26" s="14"/>
      <c r="B26" s="15" t="s">
        <v>42</v>
      </c>
      <c r="C26" s="16">
        <v>129</v>
      </c>
      <c r="D26" s="17">
        <v>58.41</v>
      </c>
      <c r="E26" s="17"/>
      <c r="F26" s="17"/>
      <c r="G26" s="17"/>
      <c r="H26" s="17"/>
      <c r="I26" s="17"/>
      <c r="J26" s="17"/>
      <c r="K26" s="17"/>
      <c r="L26" s="18">
        <v>55.63</v>
      </c>
      <c r="M26" s="18"/>
      <c r="N26" s="19">
        <v>2.78</v>
      </c>
    </row>
    <row r="27" spans="1:14" s="13" customFormat="1" ht="13.5" thickBot="1">
      <c r="A27" s="20">
        <v>42274</v>
      </c>
      <c r="B27" s="21" t="s">
        <v>177</v>
      </c>
      <c r="C27" s="22">
        <v>130</v>
      </c>
      <c r="D27" s="23">
        <v>67.83</v>
      </c>
      <c r="E27" s="23"/>
      <c r="F27" s="23"/>
      <c r="G27" s="23"/>
      <c r="H27" s="23"/>
      <c r="I27" s="23"/>
      <c r="J27" s="23"/>
      <c r="K27" s="23"/>
      <c r="L27" s="24">
        <v>64.6</v>
      </c>
      <c r="M27" s="24"/>
      <c r="N27" s="25">
        <v>3.23</v>
      </c>
    </row>
    <row r="28" spans="1:14" s="13" customFormat="1" ht="13.5" thickBot="1">
      <c r="A28" s="14">
        <v>42277</v>
      </c>
      <c r="B28" s="15" t="s">
        <v>178</v>
      </c>
      <c r="C28" s="16">
        <v>131</v>
      </c>
      <c r="D28" s="17">
        <v>798.42</v>
      </c>
      <c r="E28" s="17"/>
      <c r="F28" s="17"/>
      <c r="G28" s="17">
        <v>26.76</v>
      </c>
      <c r="H28" s="17">
        <v>643.05</v>
      </c>
      <c r="I28" s="17"/>
      <c r="J28" s="17"/>
      <c r="K28" s="17"/>
      <c r="L28" s="18"/>
      <c r="M28" s="18"/>
      <c r="N28" s="19">
        <v>128.61</v>
      </c>
    </row>
    <row r="29" spans="1:14" s="13" customFormat="1" ht="13.5" thickBot="1">
      <c r="A29" s="20">
        <v>42282</v>
      </c>
      <c r="B29" s="21" t="s">
        <v>179</v>
      </c>
      <c r="C29" s="22">
        <v>132</v>
      </c>
      <c r="D29" s="23" t="s">
        <v>70</v>
      </c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 t="s">
        <v>180</v>
      </c>
      <c r="C30" s="16" t="s">
        <v>73</v>
      </c>
      <c r="D30" s="17">
        <v>402.14</v>
      </c>
      <c r="E30" s="17"/>
      <c r="F30" s="17"/>
      <c r="G30" s="17"/>
      <c r="H30" s="17"/>
      <c r="I30" s="17"/>
      <c r="J30" s="17">
        <v>335.12</v>
      </c>
      <c r="K30" s="17"/>
      <c r="L30" s="18"/>
      <c r="M30" s="18"/>
      <c r="N30" s="19">
        <v>67.02</v>
      </c>
    </row>
    <row r="31" spans="1:14" s="13" customFormat="1" ht="13.5" thickBot="1">
      <c r="A31" s="20">
        <v>42290</v>
      </c>
      <c r="B31" s="59" t="s">
        <v>144</v>
      </c>
      <c r="C31" s="22">
        <v>133</v>
      </c>
      <c r="D31" s="23">
        <v>679.11</v>
      </c>
      <c r="E31" s="23"/>
      <c r="F31" s="23"/>
      <c r="G31" s="23"/>
      <c r="H31" s="23"/>
      <c r="I31" s="23"/>
      <c r="J31" s="23">
        <v>146.14</v>
      </c>
      <c r="K31" s="23"/>
      <c r="L31" s="24"/>
      <c r="M31" s="24"/>
      <c r="N31" s="25"/>
    </row>
    <row r="32" spans="1:14" s="13" customFormat="1" ht="13.5" thickBot="1">
      <c r="A32" s="14"/>
      <c r="B32" s="60" t="s">
        <v>145</v>
      </c>
      <c r="C32" s="16">
        <v>134</v>
      </c>
      <c r="D32" s="17">
        <v>879.98</v>
      </c>
      <c r="E32" s="17"/>
      <c r="F32" s="17"/>
      <c r="G32" s="17">
        <v>879.98</v>
      </c>
      <c r="H32" s="17"/>
      <c r="I32" s="17"/>
      <c r="J32" s="17">
        <v>532.97</v>
      </c>
      <c r="K32" s="17"/>
      <c r="L32" s="18"/>
      <c r="M32" s="18"/>
      <c r="N32" s="19"/>
    </row>
    <row r="33" spans="1:14" s="13" customFormat="1" ht="13.5" thickBot="1">
      <c r="A33" s="20"/>
      <c r="B33" s="59" t="s">
        <v>181</v>
      </c>
      <c r="C33" s="22">
        <v>135</v>
      </c>
      <c r="D33" s="23">
        <v>2100.72</v>
      </c>
      <c r="E33" s="23"/>
      <c r="F33" s="23">
        <v>50</v>
      </c>
      <c r="G33" s="23">
        <v>2040.72</v>
      </c>
      <c r="H33" s="23"/>
      <c r="I33" s="23"/>
      <c r="J33" s="23"/>
      <c r="K33" s="23"/>
      <c r="L33" s="24"/>
      <c r="M33" s="24"/>
      <c r="N33" s="25">
        <v>10</v>
      </c>
    </row>
    <row r="34" spans="1:14" s="13" customFormat="1" ht="13.5" thickBot="1">
      <c r="A34" s="14"/>
      <c r="B34" s="60" t="s">
        <v>182</v>
      </c>
      <c r="C34" s="16">
        <v>136</v>
      </c>
      <c r="D34" s="61">
        <v>1573.11</v>
      </c>
      <c r="E34" s="17"/>
      <c r="F34" s="17"/>
      <c r="G34" s="17"/>
      <c r="H34" s="17"/>
      <c r="I34" s="17"/>
      <c r="J34" s="17">
        <v>1573.11</v>
      </c>
      <c r="K34" s="17"/>
      <c r="L34" s="18"/>
      <c r="M34" s="18"/>
      <c r="N34" s="19"/>
    </row>
    <row r="35" spans="1:14" s="13" customFormat="1" ht="13.5" thickBot="1">
      <c r="A35" s="20"/>
      <c r="B35" s="59" t="s">
        <v>183</v>
      </c>
      <c r="C35" s="22">
        <v>137</v>
      </c>
      <c r="D35" s="23">
        <v>185.17</v>
      </c>
      <c r="E35" s="23"/>
      <c r="F35" s="23">
        <v>2.49</v>
      </c>
      <c r="G35" s="23">
        <v>137.9</v>
      </c>
      <c r="H35" s="23">
        <v>44.28</v>
      </c>
      <c r="I35" s="23"/>
      <c r="J35" s="23"/>
      <c r="K35" s="23"/>
      <c r="L35" s="24"/>
      <c r="M35" s="24"/>
      <c r="N35" s="25">
        <v>0.5</v>
      </c>
    </row>
    <row r="36" spans="1:14" s="13" customFormat="1" ht="13.5" thickBot="1">
      <c r="A36" s="14"/>
      <c r="B36" s="60" t="s">
        <v>184</v>
      </c>
      <c r="C36" s="16">
        <v>138</v>
      </c>
      <c r="D36" s="17">
        <v>34.6</v>
      </c>
      <c r="E36" s="17"/>
      <c r="F36" s="17"/>
      <c r="G36" s="17">
        <v>34.6</v>
      </c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>
        <v>42294</v>
      </c>
      <c r="B37" s="59" t="s">
        <v>185</v>
      </c>
      <c r="C37" s="22">
        <v>139</v>
      </c>
      <c r="D37" s="23">
        <v>32.57</v>
      </c>
      <c r="E37" s="23"/>
      <c r="F37" s="23"/>
      <c r="G37" s="23"/>
      <c r="H37" s="23"/>
      <c r="I37" s="23"/>
      <c r="J37" s="23"/>
      <c r="K37" s="23"/>
      <c r="L37" s="24">
        <v>31.02</v>
      </c>
      <c r="M37" s="24"/>
      <c r="N37" s="25">
        <v>1.55</v>
      </c>
    </row>
    <row r="38" spans="1:14" s="13" customFormat="1" ht="13.5" thickBot="1">
      <c r="A38" s="14">
        <v>42300</v>
      </c>
      <c r="B38" s="60" t="s">
        <v>186</v>
      </c>
      <c r="C38" s="16">
        <v>140</v>
      </c>
      <c r="D38" s="17">
        <v>340.26</v>
      </c>
      <c r="E38" s="17"/>
      <c r="F38" s="17"/>
      <c r="G38" s="17"/>
      <c r="H38" s="17"/>
      <c r="I38" s="17"/>
      <c r="J38" s="17"/>
      <c r="K38" s="17"/>
      <c r="L38" s="18">
        <v>283.55</v>
      </c>
      <c r="M38" s="18"/>
      <c r="N38" s="19">
        <v>56.71</v>
      </c>
    </row>
    <row r="39" spans="1:14" s="13" customFormat="1" ht="13.5" thickBot="1">
      <c r="A39" s="20">
        <v>42302</v>
      </c>
      <c r="B39" s="59" t="s">
        <v>187</v>
      </c>
      <c r="C39" s="22">
        <v>141</v>
      </c>
      <c r="D39" s="23">
        <v>16.12</v>
      </c>
      <c r="E39" s="23"/>
      <c r="F39" s="23"/>
      <c r="G39" s="23"/>
      <c r="H39" s="23"/>
      <c r="I39" s="23"/>
      <c r="J39" s="23"/>
      <c r="K39" s="23"/>
      <c r="L39" s="24">
        <v>11.6</v>
      </c>
      <c r="M39" s="52"/>
      <c r="N39" s="25">
        <v>4.52</v>
      </c>
    </row>
    <row r="40" spans="1:14" s="13" customFormat="1" ht="13.5" thickBot="1">
      <c r="A40" s="14">
        <v>42303</v>
      </c>
      <c r="B40" s="60" t="s">
        <v>126</v>
      </c>
      <c r="C40" s="16">
        <v>142</v>
      </c>
      <c r="D40" s="17">
        <v>36.06</v>
      </c>
      <c r="E40" s="17"/>
      <c r="F40" s="17"/>
      <c r="G40" s="17"/>
      <c r="H40" s="17"/>
      <c r="I40" s="17"/>
      <c r="J40" s="17"/>
      <c r="K40" s="17"/>
      <c r="L40" s="18">
        <v>34.35</v>
      </c>
      <c r="M40" s="18"/>
      <c r="N40" s="19">
        <v>1.71</v>
      </c>
    </row>
    <row r="41" spans="1:14" s="13" customFormat="1" ht="13.5" thickBot="1">
      <c r="A41" s="20"/>
      <c r="B41" s="59" t="s">
        <v>151</v>
      </c>
      <c r="C41" s="22">
        <v>143</v>
      </c>
      <c r="D41" s="23">
        <v>40.28</v>
      </c>
      <c r="E41" s="23"/>
      <c r="F41" s="23"/>
      <c r="G41" s="23"/>
      <c r="H41" s="23"/>
      <c r="I41" s="23"/>
      <c r="J41" s="23"/>
      <c r="K41" s="23"/>
      <c r="L41" s="24">
        <v>38.37</v>
      </c>
      <c r="M41" s="24"/>
      <c r="N41" s="25">
        <v>1.91</v>
      </c>
    </row>
    <row r="42" spans="1:14" s="13" customFormat="1" ht="13.5" thickBot="1">
      <c r="A42" s="14"/>
      <c r="B42" s="60" t="s">
        <v>124</v>
      </c>
      <c r="C42" s="16">
        <v>144</v>
      </c>
      <c r="D42" s="17">
        <v>34.81</v>
      </c>
      <c r="E42" s="17"/>
      <c r="F42" s="17"/>
      <c r="G42" s="17"/>
      <c r="H42" s="17"/>
      <c r="I42" s="17"/>
      <c r="J42" s="17"/>
      <c r="K42" s="17"/>
      <c r="L42" s="18">
        <v>33.16</v>
      </c>
      <c r="M42" s="18"/>
      <c r="N42" s="19">
        <v>1.65</v>
      </c>
    </row>
    <row r="43" spans="1:14" s="13" customFormat="1" ht="13.5" thickBot="1">
      <c r="A43" s="20"/>
      <c r="B43" s="59" t="s">
        <v>120</v>
      </c>
      <c r="C43" s="22">
        <v>145</v>
      </c>
      <c r="D43" s="23">
        <v>251.88</v>
      </c>
      <c r="E43" s="23"/>
      <c r="F43" s="23"/>
      <c r="G43" s="23"/>
      <c r="H43" s="23"/>
      <c r="I43" s="23"/>
      <c r="J43" s="23"/>
      <c r="K43" s="23"/>
      <c r="L43" s="24">
        <v>239.89</v>
      </c>
      <c r="M43" s="24"/>
      <c r="N43" s="25">
        <v>11.99</v>
      </c>
    </row>
    <row r="44" spans="1:14" s="13" customFormat="1" ht="13.5" thickBot="1">
      <c r="A44" s="14"/>
      <c r="B44" s="60" t="s">
        <v>125</v>
      </c>
      <c r="C44" s="16">
        <v>146</v>
      </c>
      <c r="D44" s="17">
        <v>38.45</v>
      </c>
      <c r="E44" s="17"/>
      <c r="F44" s="17"/>
      <c r="G44" s="17"/>
      <c r="H44" s="17"/>
      <c r="I44" s="17"/>
      <c r="J44" s="17"/>
      <c r="K44" s="17"/>
      <c r="L44" s="18">
        <v>36.62</v>
      </c>
      <c r="M44" s="18"/>
      <c r="N44" s="19">
        <v>1.83</v>
      </c>
    </row>
    <row r="45" spans="1:14" s="13" customFormat="1" ht="13.5" thickBot="1">
      <c r="A45" s="20"/>
      <c r="B45" s="21" t="s">
        <v>188</v>
      </c>
      <c r="C45" s="22">
        <v>147</v>
      </c>
      <c r="D45" s="23">
        <v>40.77</v>
      </c>
      <c r="E45" s="23"/>
      <c r="F45" s="23"/>
      <c r="G45" s="23"/>
      <c r="H45" s="23"/>
      <c r="I45" s="23"/>
      <c r="J45" s="23"/>
      <c r="K45" s="23"/>
      <c r="L45" s="24">
        <v>38.83</v>
      </c>
      <c r="M45" s="24"/>
      <c r="N45" s="25">
        <v>1.94</v>
      </c>
    </row>
    <row r="46" spans="1:14" s="13" customFormat="1" ht="13.5" thickBot="1">
      <c r="A46" s="14"/>
      <c r="B46" s="15" t="s">
        <v>189</v>
      </c>
      <c r="C46" s="16">
        <v>148</v>
      </c>
      <c r="D46" s="17">
        <v>101.88</v>
      </c>
      <c r="E46" s="17"/>
      <c r="F46" s="17"/>
      <c r="G46" s="17"/>
      <c r="H46" s="17"/>
      <c r="I46" s="17"/>
      <c r="J46" s="17"/>
      <c r="K46" s="17"/>
      <c r="L46" s="18">
        <v>97.03</v>
      </c>
      <c r="M46" s="18"/>
      <c r="N46" s="19">
        <v>4.85</v>
      </c>
    </row>
    <row r="47" spans="1:14" s="13" customFormat="1" ht="13.5" thickBot="1">
      <c r="A47" s="20">
        <v>42306</v>
      </c>
      <c r="B47" s="21" t="s">
        <v>152</v>
      </c>
      <c r="C47" s="22">
        <v>149</v>
      </c>
      <c r="D47" s="23">
        <v>74.19</v>
      </c>
      <c r="E47" s="23"/>
      <c r="F47" s="23"/>
      <c r="G47" s="23"/>
      <c r="H47" s="23"/>
      <c r="I47" s="23"/>
      <c r="J47" s="23"/>
      <c r="K47" s="23"/>
      <c r="L47" s="24">
        <v>70.66</v>
      </c>
      <c r="M47" s="24"/>
      <c r="N47" s="25">
        <v>3.53</v>
      </c>
    </row>
    <row r="48" spans="1:14" s="13" customFormat="1" ht="13.5" thickBot="1">
      <c r="A48" s="14"/>
      <c r="B48" s="15" t="s">
        <v>127</v>
      </c>
      <c r="C48" s="16">
        <v>150</v>
      </c>
      <c r="D48" s="17">
        <v>88.79</v>
      </c>
      <c r="E48" s="17"/>
      <c r="F48" s="17"/>
      <c r="G48" s="17"/>
      <c r="H48" s="17"/>
      <c r="I48" s="17"/>
      <c r="J48" s="17"/>
      <c r="K48" s="17"/>
      <c r="L48" s="18">
        <v>84.57</v>
      </c>
      <c r="M48" s="18"/>
      <c r="N48" s="19">
        <v>4.22</v>
      </c>
    </row>
    <row r="49" spans="1:14" s="13" customFormat="1" ht="13.5" thickBot="1">
      <c r="A49" s="20">
        <v>42296</v>
      </c>
      <c r="B49" s="21" t="s">
        <v>190</v>
      </c>
      <c r="C49" s="22">
        <v>151</v>
      </c>
      <c r="D49" s="23">
        <v>489</v>
      </c>
      <c r="E49" s="23"/>
      <c r="F49" s="23"/>
      <c r="G49" s="23"/>
      <c r="H49" s="23"/>
      <c r="I49" s="23">
        <v>407.5</v>
      </c>
      <c r="J49" s="23"/>
      <c r="K49" s="23"/>
      <c r="L49" s="24"/>
      <c r="M49" s="24"/>
      <c r="N49" s="25">
        <v>81.5</v>
      </c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L50">SUM(D4:D49)</f>
        <v>94632.86999999998</v>
      </c>
      <c r="E50" s="31">
        <f t="shared" si="0"/>
        <v>16596.74</v>
      </c>
      <c r="F50" s="31">
        <f t="shared" si="0"/>
        <v>8958.47</v>
      </c>
      <c r="G50" s="31">
        <f t="shared" si="0"/>
        <v>21699.95</v>
      </c>
      <c r="H50" s="31">
        <f t="shared" si="0"/>
        <v>3687.56</v>
      </c>
      <c r="I50" s="31">
        <f t="shared" si="0"/>
        <v>471.73</v>
      </c>
      <c r="J50" s="31">
        <f t="shared" si="0"/>
        <v>16770.86</v>
      </c>
      <c r="K50" s="31">
        <f t="shared" si="0"/>
        <v>14578</v>
      </c>
      <c r="L50" s="31">
        <f t="shared" si="0"/>
        <v>7433.17</v>
      </c>
      <c r="M50" s="31">
        <f>SUM(M4:M49)</f>
        <v>0</v>
      </c>
      <c r="N50" s="31">
        <f>SUM(N4:N49)</f>
        <v>4436.390000000001</v>
      </c>
    </row>
    <row r="52" ht="12.75">
      <c r="E52" s="3">
        <f>SUM(E50:N50)</f>
        <v>94632.87</v>
      </c>
    </row>
  </sheetData>
  <sheetProtection/>
  <mergeCells count="1">
    <mergeCell ref="A1:N1"/>
  </mergeCells>
  <printOptions/>
  <pageMargins left="0.35433070866141736" right="0.35433070866141736" top="0" bottom="0" header="0.2362204724409449" footer="0.196850393700787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6">
      <selection activeCell="O21" sqref="O21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2.28125" style="3" customWidth="1"/>
    <col min="5" max="5" width="11.28125" style="3" customWidth="1"/>
    <col min="6" max="6" width="12.28125" style="3" customWidth="1"/>
    <col min="7" max="7" width="11.28125" style="3" customWidth="1"/>
    <col min="8" max="8" width="12.28125" style="3" customWidth="1"/>
    <col min="9" max="11" width="11.28125" style="3" customWidth="1"/>
    <col min="12" max="12" width="11.28125" style="4" customWidth="1"/>
    <col min="13" max="13" width="12.28125" style="4" customWidth="1"/>
    <col min="14" max="14" width="11.28125" style="4" customWidth="1"/>
  </cols>
  <sheetData>
    <row r="1" spans="1:14" ht="29.25" customHeight="1">
      <c r="A1" s="72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5" customFormat="1" ht="27.75" customHeight="1">
      <c r="A2" s="6" t="s">
        <v>0</v>
      </c>
      <c r="B2" s="7" t="s">
        <v>1</v>
      </c>
      <c r="C2" s="27" t="s">
        <v>12</v>
      </c>
      <c r="D2" s="26" t="s">
        <v>4</v>
      </c>
      <c r="E2" s="26" t="s">
        <v>24</v>
      </c>
      <c r="F2" s="26" t="s">
        <v>13</v>
      </c>
      <c r="G2" s="26" t="s">
        <v>32</v>
      </c>
      <c r="H2" s="26" t="s">
        <v>88</v>
      </c>
      <c r="I2" s="26" t="s">
        <v>9</v>
      </c>
      <c r="J2" s="26" t="s">
        <v>5</v>
      </c>
      <c r="K2" s="26" t="s">
        <v>27</v>
      </c>
      <c r="L2" s="33" t="s">
        <v>10</v>
      </c>
      <c r="M2" s="33" t="s">
        <v>26</v>
      </c>
      <c r="N2" s="26" t="s">
        <v>2</v>
      </c>
    </row>
    <row r="3" spans="1:14" ht="13.5" thickBot="1">
      <c r="A3" s="8"/>
      <c r="B3" s="9"/>
      <c r="C3" s="10"/>
      <c r="D3" s="11" t="s">
        <v>11</v>
      </c>
      <c r="E3" s="11"/>
      <c r="F3" s="11"/>
      <c r="G3" s="11"/>
      <c r="H3" s="43"/>
      <c r="I3" s="11"/>
      <c r="J3" s="11"/>
      <c r="K3" s="11"/>
      <c r="L3" s="12"/>
      <c r="M3" s="12"/>
      <c r="N3" s="12"/>
    </row>
    <row r="4" spans="1:14" s="13" customFormat="1" ht="13.5" thickBot="1">
      <c r="A4" s="14"/>
      <c r="B4" s="15" t="s">
        <v>87</v>
      </c>
      <c r="C4" s="16"/>
      <c r="D4" s="17">
        <v>63268.32</v>
      </c>
      <c r="E4" s="17">
        <v>15996.74</v>
      </c>
      <c r="F4" s="17">
        <v>2817.66</v>
      </c>
      <c r="G4" s="17">
        <v>12183.08</v>
      </c>
      <c r="H4" s="17">
        <v>2114</v>
      </c>
      <c r="I4" s="17"/>
      <c r="J4" s="17">
        <v>9177.42</v>
      </c>
      <c r="K4" s="17">
        <v>14578</v>
      </c>
      <c r="L4" s="18">
        <v>3866.64</v>
      </c>
      <c r="M4" s="18"/>
      <c r="N4" s="19">
        <v>2534.78</v>
      </c>
    </row>
    <row r="5" spans="1:14" s="13" customFormat="1" ht="13.5" thickBot="1">
      <c r="A5" s="20">
        <v>42212</v>
      </c>
      <c r="B5" s="21" t="s">
        <v>129</v>
      </c>
      <c r="C5" s="22">
        <v>80</v>
      </c>
      <c r="D5" s="23">
        <v>41.32</v>
      </c>
      <c r="E5" s="23"/>
      <c r="F5" s="23"/>
      <c r="G5" s="23"/>
      <c r="H5" s="23"/>
      <c r="I5" s="23"/>
      <c r="J5" s="23"/>
      <c r="K5" s="23"/>
      <c r="L5" s="24">
        <v>39.36</v>
      </c>
      <c r="M5" s="24"/>
      <c r="N5" s="25">
        <v>1.96</v>
      </c>
    </row>
    <row r="6" spans="1:14" s="13" customFormat="1" ht="13.5" thickBot="1">
      <c r="A6" s="14">
        <v>42215</v>
      </c>
      <c r="B6" s="15" t="s">
        <v>130</v>
      </c>
      <c r="C6" s="16">
        <v>81</v>
      </c>
      <c r="D6" s="17" t="s">
        <v>70</v>
      </c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/>
      <c r="B7" s="21" t="s">
        <v>131</v>
      </c>
      <c r="C7" s="22">
        <v>103130</v>
      </c>
      <c r="D7" s="23">
        <v>1140</v>
      </c>
      <c r="E7" s="23"/>
      <c r="F7" s="23">
        <v>1140</v>
      </c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15" t="s">
        <v>132</v>
      </c>
      <c r="C8" s="16">
        <v>82</v>
      </c>
      <c r="D8" s="17" t="s">
        <v>70</v>
      </c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 t="s">
        <v>133</v>
      </c>
      <c r="C9" s="22">
        <v>103131</v>
      </c>
      <c r="D9" s="23">
        <v>26.26</v>
      </c>
      <c r="E9" s="23"/>
      <c r="F9" s="23">
        <v>21.88</v>
      </c>
      <c r="G9" s="23"/>
      <c r="H9" s="23"/>
      <c r="I9" s="23"/>
      <c r="J9" s="23"/>
      <c r="K9" s="23"/>
      <c r="L9" s="24"/>
      <c r="M9" s="24"/>
      <c r="N9" s="25">
        <v>4.38</v>
      </c>
    </row>
    <row r="10" spans="1:14" s="13" customFormat="1" ht="13.5" thickBot="1">
      <c r="A10" s="14"/>
      <c r="B10" s="15" t="s">
        <v>91</v>
      </c>
      <c r="C10" s="16">
        <v>83</v>
      </c>
      <c r="D10" s="17" t="s">
        <v>70</v>
      </c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 t="s">
        <v>134</v>
      </c>
      <c r="C11" s="22">
        <v>103132</v>
      </c>
      <c r="D11" s="23">
        <v>1274.4</v>
      </c>
      <c r="E11" s="23"/>
      <c r="F11" s="23">
        <v>1062</v>
      </c>
      <c r="G11" s="23"/>
      <c r="H11" s="23"/>
      <c r="I11" s="23"/>
      <c r="J11" s="23"/>
      <c r="K11" s="23"/>
      <c r="L11" s="24"/>
      <c r="M11" s="24"/>
      <c r="N11" s="25">
        <v>212.4</v>
      </c>
    </row>
    <row r="12" spans="1:14" s="13" customFormat="1" ht="13.5" thickBot="1">
      <c r="A12" s="14"/>
      <c r="B12" s="15" t="s">
        <v>135</v>
      </c>
      <c r="C12" s="16">
        <v>84</v>
      </c>
      <c r="D12" s="34" t="s">
        <v>70</v>
      </c>
      <c r="E12" s="17"/>
      <c r="F12" s="17"/>
      <c r="G12" s="17"/>
      <c r="H12" s="17"/>
      <c r="I12" s="17"/>
      <c r="J12" s="17">
        <v>27.93</v>
      </c>
      <c r="K12" s="17"/>
      <c r="L12" s="18"/>
      <c r="M12" s="18"/>
      <c r="N12" s="19">
        <v>5.59</v>
      </c>
    </row>
    <row r="13" spans="1:14" s="13" customFormat="1" ht="13.5" thickBot="1">
      <c r="A13" s="20"/>
      <c r="B13" s="21" t="s">
        <v>136</v>
      </c>
      <c r="C13" s="22" t="s">
        <v>73</v>
      </c>
      <c r="D13" s="23">
        <v>142.84</v>
      </c>
      <c r="E13" s="23"/>
      <c r="F13" s="23"/>
      <c r="G13" s="23"/>
      <c r="H13" s="23"/>
      <c r="I13" s="23"/>
      <c r="J13" s="23">
        <v>91.1</v>
      </c>
      <c r="K13" s="23"/>
      <c r="L13" s="24"/>
      <c r="M13" s="24"/>
      <c r="N13" s="25">
        <v>18.22</v>
      </c>
    </row>
    <row r="14" spans="1:14" s="13" customFormat="1" ht="13.5" thickBot="1">
      <c r="A14" s="14">
        <v>42228</v>
      </c>
      <c r="B14" s="15" t="s">
        <v>137</v>
      </c>
      <c r="C14" s="16">
        <v>85</v>
      </c>
      <c r="D14" s="34" t="s">
        <v>70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 t="s">
        <v>138</v>
      </c>
      <c r="C15" s="22">
        <v>103133</v>
      </c>
      <c r="D15" s="23">
        <v>257</v>
      </c>
      <c r="E15" s="36"/>
      <c r="F15" s="23">
        <v>257</v>
      </c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 t="s">
        <v>139</v>
      </c>
      <c r="C16" s="16">
        <v>86</v>
      </c>
      <c r="D16" s="34" t="s">
        <v>70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 t="s">
        <v>140</v>
      </c>
      <c r="C17" s="22">
        <v>103134</v>
      </c>
      <c r="D17" s="23">
        <v>830.4</v>
      </c>
      <c r="E17" s="23"/>
      <c r="F17" s="23">
        <v>692</v>
      </c>
      <c r="G17" s="23"/>
      <c r="H17" s="23"/>
      <c r="I17" s="23"/>
      <c r="J17" s="23"/>
      <c r="K17" s="23"/>
      <c r="L17" s="24"/>
      <c r="M17" s="24"/>
      <c r="N17" s="25">
        <v>138.4</v>
      </c>
    </row>
    <row r="18" spans="1:14" s="13" customFormat="1" ht="13.5" thickBot="1">
      <c r="A18" s="14"/>
      <c r="B18" s="15" t="s">
        <v>91</v>
      </c>
      <c r="C18" s="16">
        <v>87</v>
      </c>
      <c r="D18" s="34" t="s">
        <v>70</v>
      </c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 t="s">
        <v>141</v>
      </c>
      <c r="C19" s="22">
        <v>103135</v>
      </c>
      <c r="D19" s="23">
        <v>470.52</v>
      </c>
      <c r="E19" s="23"/>
      <c r="F19" s="23">
        <v>392.1</v>
      </c>
      <c r="G19" s="23"/>
      <c r="H19" s="44"/>
      <c r="I19" s="23"/>
      <c r="J19" s="23"/>
      <c r="K19" s="23"/>
      <c r="L19" s="24"/>
      <c r="M19" s="24"/>
      <c r="N19" s="25">
        <v>78.42</v>
      </c>
    </row>
    <row r="20" spans="1:14" s="13" customFormat="1" ht="13.5" thickBot="1">
      <c r="A20" s="14"/>
      <c r="B20" s="15" t="s">
        <v>142</v>
      </c>
      <c r="C20" s="16">
        <v>88</v>
      </c>
      <c r="D20" s="34" t="s">
        <v>70</v>
      </c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 t="s">
        <v>143</v>
      </c>
      <c r="C21" s="22">
        <v>103136</v>
      </c>
      <c r="D21" s="23">
        <v>603.6</v>
      </c>
      <c r="E21" s="23"/>
      <c r="F21" s="23">
        <v>503</v>
      </c>
      <c r="G21" s="23"/>
      <c r="H21" s="23"/>
      <c r="I21" s="23"/>
      <c r="J21" s="23">
        <v>146.14</v>
      </c>
      <c r="K21" s="23"/>
      <c r="L21" s="24"/>
      <c r="M21" s="24"/>
      <c r="N21" s="25">
        <v>100.6</v>
      </c>
    </row>
    <row r="22" spans="1:14" s="13" customFormat="1" ht="13.5" thickBot="1">
      <c r="A22" s="14"/>
      <c r="B22" s="15" t="s">
        <v>144</v>
      </c>
      <c r="C22" s="16">
        <v>89</v>
      </c>
      <c r="D22" s="50">
        <v>679.11</v>
      </c>
      <c r="E22" s="17"/>
      <c r="F22" s="17"/>
      <c r="G22" s="17"/>
      <c r="H22" s="17"/>
      <c r="I22" s="17"/>
      <c r="J22" s="17">
        <v>532.97</v>
      </c>
      <c r="K22" s="17"/>
      <c r="L22" s="18"/>
      <c r="M22" s="18"/>
      <c r="N22" s="19"/>
    </row>
    <row r="23" spans="1:14" s="13" customFormat="1" ht="13.5" thickBot="1">
      <c r="A23" s="20"/>
      <c r="B23" s="21" t="s">
        <v>145</v>
      </c>
      <c r="C23" s="22">
        <v>90</v>
      </c>
      <c r="D23" s="23">
        <v>958.58</v>
      </c>
      <c r="E23" s="23"/>
      <c r="F23" s="23"/>
      <c r="G23" s="23">
        <v>958.58</v>
      </c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 t="s">
        <v>146</v>
      </c>
      <c r="C24" s="16">
        <v>91</v>
      </c>
      <c r="D24" s="34">
        <v>412.44</v>
      </c>
      <c r="E24" s="17"/>
      <c r="F24" s="17"/>
      <c r="G24" s="17">
        <v>315.15</v>
      </c>
      <c r="H24" s="17">
        <v>97.29</v>
      </c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 t="s">
        <v>147</v>
      </c>
      <c r="C25" s="22">
        <v>92</v>
      </c>
      <c r="D25" s="23">
        <v>2040.72</v>
      </c>
      <c r="E25" s="23"/>
      <c r="F25" s="23"/>
      <c r="G25" s="23">
        <v>2040.72</v>
      </c>
      <c r="H25" s="23"/>
      <c r="I25" s="23"/>
      <c r="J25" s="23">
        <v>1573.11</v>
      </c>
      <c r="K25" s="23"/>
      <c r="L25" s="24"/>
      <c r="M25" s="24"/>
      <c r="N25" s="25"/>
    </row>
    <row r="26" spans="1:14" s="13" customFormat="1" ht="13.5" thickBot="1">
      <c r="A26" s="14"/>
      <c r="B26" s="15" t="s">
        <v>148</v>
      </c>
      <c r="C26" s="16">
        <v>93</v>
      </c>
      <c r="D26" s="17">
        <v>1585.11</v>
      </c>
      <c r="E26" s="17"/>
      <c r="F26" s="17"/>
      <c r="G26" s="17"/>
      <c r="H26" s="17"/>
      <c r="I26" s="17"/>
      <c r="J26" s="17">
        <v>12</v>
      </c>
      <c r="K26" s="17"/>
      <c r="L26" s="18"/>
      <c r="M26" s="18"/>
      <c r="N26" s="19"/>
    </row>
    <row r="27" spans="1:14" s="13" customFormat="1" ht="13.5" thickBot="1">
      <c r="A27" s="20">
        <v>42235</v>
      </c>
      <c r="B27" s="21" t="s">
        <v>149</v>
      </c>
      <c r="C27" s="22">
        <v>94</v>
      </c>
      <c r="D27" s="23">
        <v>1184.05</v>
      </c>
      <c r="E27" s="23"/>
      <c r="F27" s="23">
        <v>208</v>
      </c>
      <c r="G27" s="23"/>
      <c r="H27" s="23">
        <v>751.95</v>
      </c>
      <c r="I27" s="23"/>
      <c r="J27" s="23"/>
      <c r="K27" s="23"/>
      <c r="L27" s="24"/>
      <c r="M27" s="24"/>
      <c r="N27" s="25">
        <v>41.6</v>
      </c>
    </row>
    <row r="28" spans="1:14" s="13" customFormat="1" ht="13.5" thickBot="1">
      <c r="A28" s="14">
        <v>42240</v>
      </c>
      <c r="B28" s="15" t="s">
        <v>150</v>
      </c>
      <c r="C28" s="16">
        <v>95</v>
      </c>
      <c r="D28" s="17">
        <v>252.46</v>
      </c>
      <c r="E28" s="17"/>
      <c r="F28" s="17"/>
      <c r="G28" s="17"/>
      <c r="H28" s="17">
        <v>26.76</v>
      </c>
      <c r="I28" s="17"/>
      <c r="J28" s="17"/>
      <c r="K28" s="17"/>
      <c r="L28" s="18">
        <v>240.44</v>
      </c>
      <c r="M28" s="18"/>
      <c r="N28" s="19">
        <v>155.74</v>
      </c>
    </row>
    <row r="29" spans="1:14" s="13" customFormat="1" ht="13.5" thickBot="1">
      <c r="A29" s="20"/>
      <c r="B29" s="21" t="s">
        <v>121</v>
      </c>
      <c r="C29" s="22">
        <v>96</v>
      </c>
      <c r="D29" s="23">
        <v>217.59</v>
      </c>
      <c r="E29" s="23"/>
      <c r="F29" s="23"/>
      <c r="G29" s="23"/>
      <c r="H29" s="23"/>
      <c r="I29" s="23"/>
      <c r="J29" s="23"/>
      <c r="K29" s="23"/>
      <c r="L29" s="24">
        <v>207.23</v>
      </c>
      <c r="M29" s="24"/>
      <c r="N29" s="25">
        <v>12.02</v>
      </c>
    </row>
    <row r="30" spans="1:14" s="13" customFormat="1" ht="13.5" thickBot="1">
      <c r="A30" s="14"/>
      <c r="B30" s="15" t="s">
        <v>123</v>
      </c>
      <c r="C30" s="16">
        <v>97</v>
      </c>
      <c r="D30" s="17">
        <v>67.99</v>
      </c>
      <c r="E30" s="17"/>
      <c r="F30" s="17"/>
      <c r="G30" s="17"/>
      <c r="H30" s="17"/>
      <c r="I30" s="17"/>
      <c r="J30" s="17"/>
      <c r="K30" s="17"/>
      <c r="L30" s="18">
        <v>64.76</v>
      </c>
      <c r="M30" s="18"/>
      <c r="N30" s="19">
        <v>10.36</v>
      </c>
    </row>
    <row r="31" spans="1:14" s="13" customFormat="1" ht="13.5" thickBot="1">
      <c r="A31" s="20"/>
      <c r="B31" s="21" t="s">
        <v>124</v>
      </c>
      <c r="C31" s="22">
        <v>98</v>
      </c>
      <c r="D31" s="23">
        <v>40.38</v>
      </c>
      <c r="E31" s="23"/>
      <c r="F31" s="23"/>
      <c r="G31" s="23"/>
      <c r="H31" s="23"/>
      <c r="I31" s="23"/>
      <c r="J31" s="23"/>
      <c r="K31" s="23"/>
      <c r="L31" s="24">
        <v>38.46</v>
      </c>
      <c r="M31" s="24"/>
      <c r="N31" s="25">
        <v>3.23</v>
      </c>
    </row>
    <row r="32" spans="1:14" s="13" customFormat="1" ht="13.5" thickBot="1">
      <c r="A32" s="14"/>
      <c r="B32" s="15" t="s">
        <v>125</v>
      </c>
      <c r="C32" s="16">
        <v>99</v>
      </c>
      <c r="D32" s="17">
        <v>40.81</v>
      </c>
      <c r="E32" s="17"/>
      <c r="F32" s="17"/>
      <c r="G32" s="17"/>
      <c r="H32" s="17"/>
      <c r="I32" s="17"/>
      <c r="J32" s="17"/>
      <c r="K32" s="17"/>
      <c r="L32" s="18">
        <v>38.87</v>
      </c>
      <c r="M32" s="18"/>
      <c r="N32" s="19">
        <v>1.92</v>
      </c>
    </row>
    <row r="33" spans="1:14" s="13" customFormat="1" ht="13.5" thickBot="1">
      <c r="A33" s="20"/>
      <c r="B33" s="21" t="s">
        <v>151</v>
      </c>
      <c r="C33" s="22">
        <v>100</v>
      </c>
      <c r="D33" s="23">
        <v>46.67</v>
      </c>
      <c r="E33" s="23"/>
      <c r="F33" s="23"/>
      <c r="G33" s="23"/>
      <c r="H33" s="23"/>
      <c r="I33" s="23"/>
      <c r="J33" s="23"/>
      <c r="K33" s="23"/>
      <c r="L33" s="24">
        <v>44.45</v>
      </c>
      <c r="M33" s="24"/>
      <c r="N33" s="25">
        <v>1.94</v>
      </c>
    </row>
    <row r="34" spans="1:14" s="13" customFormat="1" ht="13.5" thickBot="1">
      <c r="A34" s="14"/>
      <c r="B34" s="15" t="s">
        <v>129</v>
      </c>
      <c r="C34" s="16">
        <v>101</v>
      </c>
      <c r="D34" s="17">
        <v>41.73</v>
      </c>
      <c r="E34" s="17"/>
      <c r="F34" s="17"/>
      <c r="G34" s="17"/>
      <c r="H34" s="17"/>
      <c r="I34" s="17"/>
      <c r="J34" s="17"/>
      <c r="K34" s="17"/>
      <c r="L34" s="18">
        <v>39.75</v>
      </c>
      <c r="M34" s="18"/>
      <c r="N34" s="19">
        <v>2.22</v>
      </c>
    </row>
    <row r="35" spans="1:14" s="13" customFormat="1" ht="13.5" thickBot="1">
      <c r="A35" s="20">
        <v>42248</v>
      </c>
      <c r="B35" s="21" t="s">
        <v>126</v>
      </c>
      <c r="C35" s="22">
        <v>102</v>
      </c>
      <c r="D35" s="23">
        <v>55.51</v>
      </c>
      <c r="E35" s="23"/>
      <c r="F35" s="23"/>
      <c r="G35" s="23"/>
      <c r="H35" s="23"/>
      <c r="I35" s="23"/>
      <c r="J35" s="23"/>
      <c r="K35" s="23"/>
      <c r="L35" s="24">
        <v>52.87</v>
      </c>
      <c r="M35" s="24"/>
      <c r="N35" s="25">
        <v>1.98</v>
      </c>
    </row>
    <row r="36" spans="1:14" s="13" customFormat="1" ht="13.5" thickBot="1">
      <c r="A36" s="14"/>
      <c r="B36" s="15" t="s">
        <v>152</v>
      </c>
      <c r="C36" s="16">
        <v>103</v>
      </c>
      <c r="D36" s="17">
        <v>59.26</v>
      </c>
      <c r="E36" s="17"/>
      <c r="F36" s="17"/>
      <c r="G36" s="17"/>
      <c r="H36" s="17"/>
      <c r="I36" s="17"/>
      <c r="J36" s="17"/>
      <c r="K36" s="17"/>
      <c r="L36" s="18">
        <v>56.44</v>
      </c>
      <c r="M36" s="18"/>
      <c r="N36" s="19">
        <v>2.64</v>
      </c>
    </row>
    <row r="37" spans="1:14" s="13" customFormat="1" ht="13.5" thickBot="1">
      <c r="A37" s="20"/>
      <c r="B37" s="21" t="s">
        <v>153</v>
      </c>
      <c r="C37" s="22">
        <v>104</v>
      </c>
      <c r="D37" s="23">
        <v>167.68</v>
      </c>
      <c r="E37" s="23"/>
      <c r="F37" s="23"/>
      <c r="G37" s="23"/>
      <c r="H37" s="23"/>
      <c r="I37" s="23"/>
      <c r="J37" s="23"/>
      <c r="K37" s="23"/>
      <c r="L37" s="24">
        <v>159.7</v>
      </c>
      <c r="M37" s="24"/>
      <c r="N37" s="25">
        <v>2.82</v>
      </c>
    </row>
    <row r="38" spans="1:14" s="13" customFormat="1" ht="13.5" thickBot="1">
      <c r="A38" s="14">
        <v>42251</v>
      </c>
      <c r="B38" s="15" t="s">
        <v>154</v>
      </c>
      <c r="C38" s="16">
        <v>105</v>
      </c>
      <c r="D38" s="17">
        <v>825.8</v>
      </c>
      <c r="E38" s="17"/>
      <c r="F38" s="17"/>
      <c r="G38" s="17"/>
      <c r="H38" s="17"/>
      <c r="I38" s="17"/>
      <c r="J38" s="17"/>
      <c r="K38" s="17"/>
      <c r="L38" s="18">
        <v>688.17</v>
      </c>
      <c r="M38" s="18"/>
      <c r="N38" s="19">
        <v>7.98</v>
      </c>
    </row>
    <row r="39" spans="1:14" s="13" customFormat="1" ht="13.5" thickBot="1">
      <c r="A39" s="20">
        <v>42255</v>
      </c>
      <c r="B39" s="21" t="s">
        <v>155</v>
      </c>
      <c r="C39" s="22">
        <v>106</v>
      </c>
      <c r="D39" s="23" t="s">
        <v>70</v>
      </c>
      <c r="E39" s="23"/>
      <c r="F39" s="23"/>
      <c r="G39" s="23"/>
      <c r="H39" s="23"/>
      <c r="I39" s="23"/>
      <c r="J39" s="23"/>
      <c r="K39" s="23"/>
      <c r="L39" s="24"/>
      <c r="M39" s="24"/>
      <c r="N39" s="25">
        <v>137.63</v>
      </c>
    </row>
    <row r="40" spans="1:14" s="13" customFormat="1" ht="13.5" thickBot="1">
      <c r="A40" s="14"/>
      <c r="B40" s="15" t="s">
        <v>156</v>
      </c>
      <c r="C40" s="16" t="s">
        <v>73</v>
      </c>
      <c r="D40" s="17">
        <v>420.76</v>
      </c>
      <c r="E40" s="17"/>
      <c r="F40" s="17"/>
      <c r="G40" s="17"/>
      <c r="H40" s="17"/>
      <c r="I40" s="17"/>
      <c r="J40" s="17">
        <v>350.63</v>
      </c>
      <c r="K40" s="17"/>
      <c r="L40" s="18"/>
      <c r="M40" s="18"/>
      <c r="N40" s="19">
        <v>70.13</v>
      </c>
    </row>
    <row r="41" spans="1:14" s="13" customFormat="1" ht="13.5" thickBot="1">
      <c r="A41" s="20">
        <v>42256</v>
      </c>
      <c r="B41" s="21" t="s">
        <v>130</v>
      </c>
      <c r="C41" s="22">
        <v>107</v>
      </c>
      <c r="D41" s="23" t="s">
        <v>70</v>
      </c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 t="s">
        <v>157</v>
      </c>
      <c r="C42" s="16">
        <v>103137</v>
      </c>
      <c r="D42" s="17">
        <v>398.68</v>
      </c>
      <c r="E42" s="17"/>
      <c r="F42" s="17">
        <v>398.68</v>
      </c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 t="s">
        <v>132</v>
      </c>
      <c r="C43" s="22">
        <v>108</v>
      </c>
      <c r="D43" s="23" t="s">
        <v>70</v>
      </c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 t="s">
        <v>158</v>
      </c>
      <c r="C44" s="16">
        <v>103138</v>
      </c>
      <c r="D44" s="17">
        <v>12.4</v>
      </c>
      <c r="E44" s="17"/>
      <c r="F44" s="17">
        <v>10.33</v>
      </c>
      <c r="G44" s="17"/>
      <c r="H44" s="17"/>
      <c r="I44" s="17"/>
      <c r="J44" s="17"/>
      <c r="K44" s="17"/>
      <c r="L44" s="18"/>
      <c r="M44" s="18"/>
      <c r="N44" s="19">
        <v>2.07</v>
      </c>
    </row>
    <row r="45" spans="1:14" s="13" customFormat="1" ht="13.5" thickBot="1">
      <c r="A45" s="20"/>
      <c r="B45" s="21" t="s">
        <v>159</v>
      </c>
      <c r="C45" s="22">
        <v>109</v>
      </c>
      <c r="D45" s="23" t="s">
        <v>70</v>
      </c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 t="s">
        <v>160</v>
      </c>
      <c r="C46" s="16">
        <v>103139</v>
      </c>
      <c r="D46" s="17">
        <v>66.29</v>
      </c>
      <c r="E46" s="17"/>
      <c r="F46" s="17">
        <v>55.24</v>
      </c>
      <c r="G46" s="17"/>
      <c r="H46" s="17"/>
      <c r="I46" s="17"/>
      <c r="J46" s="17"/>
      <c r="K46" s="17"/>
      <c r="L46" s="18"/>
      <c r="M46" s="18"/>
      <c r="N46" s="19">
        <v>11.05</v>
      </c>
    </row>
    <row r="47" spans="1:14" s="13" customFormat="1" ht="13.5" thickBot="1">
      <c r="A47" s="20"/>
      <c r="B47" s="21" t="s">
        <v>161</v>
      </c>
      <c r="C47" s="22">
        <v>110</v>
      </c>
      <c r="D47" s="23" t="s">
        <v>70</v>
      </c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 t="s">
        <v>162</v>
      </c>
      <c r="C48" s="16">
        <v>103140</v>
      </c>
      <c r="D48" s="17">
        <v>720</v>
      </c>
      <c r="E48" s="17">
        <v>600</v>
      </c>
      <c r="F48" s="17"/>
      <c r="G48" s="17"/>
      <c r="H48" s="17"/>
      <c r="I48" s="17"/>
      <c r="J48" s="17"/>
      <c r="K48" s="17"/>
      <c r="L48" s="18"/>
      <c r="M48" s="18"/>
      <c r="N48" s="19">
        <v>120</v>
      </c>
    </row>
    <row r="49" spans="1:14" s="13" customFormat="1" ht="13.5" thickBot="1">
      <c r="A49" s="20"/>
      <c r="B49" s="21" t="s">
        <v>163</v>
      </c>
      <c r="C49" s="22">
        <v>111</v>
      </c>
      <c r="D49" s="23">
        <v>24</v>
      </c>
      <c r="E49" s="23"/>
      <c r="F49" s="23"/>
      <c r="G49" s="23"/>
      <c r="H49" s="23"/>
      <c r="I49" s="23">
        <v>20</v>
      </c>
      <c r="J49" s="23"/>
      <c r="K49" s="23"/>
      <c r="L49" s="24"/>
      <c r="M49" s="24"/>
      <c r="N49" s="25">
        <v>4</v>
      </c>
    </row>
    <row r="50" spans="1:14" s="32" customFormat="1" ht="18.75" customHeight="1">
      <c r="A50" s="28" t="s">
        <v>3</v>
      </c>
      <c r="B50" s="29"/>
      <c r="C50" s="45">
        <v>103141</v>
      </c>
      <c r="D50" s="31">
        <f aca="true" t="shared" si="0" ref="D50:N50">SUM(D4:D49)</f>
        <v>78372.67999999998</v>
      </c>
      <c r="E50" s="31">
        <f t="shared" si="0"/>
        <v>16596.739999999998</v>
      </c>
      <c r="F50" s="31">
        <f t="shared" si="0"/>
        <v>7557.89</v>
      </c>
      <c r="G50" s="31">
        <f t="shared" si="0"/>
        <v>15497.529999999999</v>
      </c>
      <c r="H50" s="31">
        <f t="shared" si="0"/>
        <v>2990</v>
      </c>
      <c r="I50" s="31">
        <f t="shared" si="0"/>
        <v>20</v>
      </c>
      <c r="J50" s="31">
        <f t="shared" si="0"/>
        <v>11911.3</v>
      </c>
      <c r="K50" s="31">
        <f t="shared" si="0"/>
        <v>14578</v>
      </c>
      <c r="L50" s="31">
        <f t="shared" si="0"/>
        <v>5537.1399999999985</v>
      </c>
      <c r="M50" s="31">
        <f t="shared" si="0"/>
        <v>0</v>
      </c>
      <c r="N50" s="31">
        <f t="shared" si="0"/>
        <v>3684.080000000001</v>
      </c>
    </row>
    <row r="52" ht="12.75">
      <c r="F52" s="3">
        <f>SUM(E50:N50)</f>
        <v>78372.68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2016-01-12T12:19:52Z</cp:lastPrinted>
  <dcterms:created xsi:type="dcterms:W3CDTF">2001-11-08T19:57:31Z</dcterms:created>
  <dcterms:modified xsi:type="dcterms:W3CDTF">2016-04-02T11:46:02Z</dcterms:modified>
  <cp:category/>
  <cp:version/>
  <cp:contentType/>
  <cp:contentStatus/>
</cp:coreProperties>
</file>