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sell\Documents\Russell Documents\Holmewood\web site 2016\"/>
    </mc:Choice>
  </mc:AlternateContent>
  <bookViews>
    <workbookView xWindow="240" yWindow="135" windowWidth="20115" windowHeight="79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94" i="1" l="1"/>
  <c r="G72" i="1"/>
  <c r="G63" i="1"/>
  <c r="B81" i="1" l="1"/>
  <c r="F81" i="1"/>
  <c r="D34" i="1"/>
  <c r="D19" i="1"/>
  <c r="D81" i="1"/>
  <c r="F94" i="1"/>
  <c r="B94" i="1"/>
  <c r="F34" i="1"/>
  <c r="F19" i="1"/>
  <c r="B34" i="1"/>
  <c r="B19" i="1"/>
</calcChain>
</file>

<file path=xl/sharedStrings.xml><?xml version="1.0" encoding="utf-8"?>
<sst xmlns="http://schemas.openxmlformats.org/spreadsheetml/2006/main" count="70" uniqueCount="68">
  <si>
    <t xml:space="preserve">HOLMEWOOD AND DISTRICT INTERNAL DRAINAGE BOARD </t>
  </si>
  <si>
    <t>INCOME</t>
  </si>
  <si>
    <t>Sundry creditor recharge</t>
  </si>
  <si>
    <t>Agricultural rate</t>
  </si>
  <si>
    <t>Special levy</t>
  </si>
  <si>
    <t>Old Pumping station - rent</t>
  </si>
  <si>
    <t>Land - rent</t>
  </si>
  <si>
    <t>Wayleave</t>
  </si>
  <si>
    <t>Interest</t>
  </si>
  <si>
    <t>Highland Water contribution</t>
  </si>
  <si>
    <t>Development Account</t>
  </si>
  <si>
    <t>Fuel</t>
  </si>
  <si>
    <t>Precept - Sundry creditor</t>
  </si>
  <si>
    <t>Consent</t>
  </si>
  <si>
    <t>EXPENDITURE</t>
  </si>
  <si>
    <t>INSURANCES</t>
  </si>
  <si>
    <t>Electricity</t>
  </si>
  <si>
    <t>Planning fees</t>
  </si>
  <si>
    <t>Drainworks</t>
  </si>
  <si>
    <t>Telemetry</t>
  </si>
  <si>
    <t>Maintenance</t>
  </si>
  <si>
    <t>Administration</t>
  </si>
  <si>
    <t>Pumping Attendant</t>
  </si>
  <si>
    <t>Chairman's allowance</t>
  </si>
  <si>
    <t>Precept</t>
  </si>
  <si>
    <t>Movement</t>
  </si>
  <si>
    <t>Net Deficit/Surplus for year</t>
  </si>
  <si>
    <t>HOLMEWOOD AND DISTRICT INTERNAL DRAINAGE BOARD</t>
  </si>
  <si>
    <t>Development account</t>
  </si>
  <si>
    <t>Whittlesey Mere station</t>
  </si>
  <si>
    <t>Whittlesey Mere contents</t>
  </si>
  <si>
    <t>Weedscreen cleaner</t>
  </si>
  <si>
    <t xml:space="preserve">Old pump house </t>
  </si>
  <si>
    <t>Yaxley Fen station</t>
  </si>
  <si>
    <t>yaxley Fen contents</t>
  </si>
  <si>
    <t>STORES AND PLANT ASSETS</t>
  </si>
  <si>
    <t>FIXED ASSETS</t>
  </si>
  <si>
    <t>Whittlesey Mere cleaner</t>
  </si>
  <si>
    <t>Grease and oils</t>
  </si>
  <si>
    <t>Pipes</t>
  </si>
  <si>
    <t>Tools etc</t>
  </si>
  <si>
    <t>Dam boards</t>
  </si>
  <si>
    <t>Oil tank</t>
  </si>
  <si>
    <t>CURRENT ASSETS</t>
  </si>
  <si>
    <t>Rent account</t>
  </si>
  <si>
    <t>Treasurers account</t>
  </si>
  <si>
    <t>Value Added Tax - refund</t>
  </si>
  <si>
    <t>Debtor</t>
  </si>
  <si>
    <t>TOTAL ASSETS</t>
  </si>
  <si>
    <t>FINANCED BY</t>
  </si>
  <si>
    <t>Capital met out of revenue</t>
  </si>
  <si>
    <t>FUNDS</t>
  </si>
  <si>
    <t>Sundry creditors</t>
  </si>
  <si>
    <t>Ratepayers</t>
  </si>
  <si>
    <t>TOTAL LIABILITIES</t>
  </si>
  <si>
    <t>The above statemant represents fairly the financial position of the Holmewood and District</t>
  </si>
  <si>
    <t>General Fund account</t>
  </si>
  <si>
    <t>expenditure during the year</t>
  </si>
  <si>
    <t>Approved by the Holmewood and District Internal Drainage Board</t>
  </si>
  <si>
    <t>Old pump house station</t>
  </si>
  <si>
    <t>Insurance claim</t>
  </si>
  <si>
    <t>interest</t>
  </si>
  <si>
    <t>BALANCE SHEET FOR YEAR ENDING 31ST MARCH 2016</t>
  </si>
  <si>
    <t xml:space="preserve">Internal drainage board as at 31st March 2016 and reflects its income and </t>
  </si>
  <si>
    <t>INCOME AND EXPENDITURE ACCOUNT FOR YEAR ENDING 31ST MARCH 2016</t>
  </si>
  <si>
    <t>vat</t>
  </si>
  <si>
    <t>J Yres Chairman</t>
  </si>
  <si>
    <t>R Wright 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</si>
</sst>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44" fontId="2" fillId="0" borderId="0" xfId="1" applyFont="1"/>
    <xf numFmtId="0" fontId="3" fillId="0" borderId="0" xfId="0" applyFont="1"/>
    <xf numFmtId="0" fontId="4" fillId="0" borderId="0" xfId="0" applyFont="1"/>
    <xf numFmtId="44" fontId="2" fillId="0" borderId="0" xfId="0" applyNumberFormat="1" applyFont="1"/>
    <xf numFmtId="44" fontId="0" fillId="0" borderId="0" xfId="0" applyNumberFormat="1"/>
    <xf numFmtId="1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4014"/>
  <sheetViews>
    <sheetView tabSelected="1" topLeftCell="A73" zoomScaleNormal="100" workbookViewId="0">
      <selection activeCell="B100" sqref="B100"/>
    </sheetView>
  </sheetViews>
  <sheetFormatPr defaultRowHeight="15" x14ac:dyDescent="0.25"/>
  <cols>
    <col min="1" max="1" width="26.7109375" bestFit="1" customWidth="1"/>
    <col min="2" max="2" width="12.5703125" bestFit="1" customWidth="1"/>
    <col min="3" max="3" width="7.140625" customWidth="1"/>
    <col min="4" max="4" width="11.5703125" bestFit="1" customWidth="1"/>
    <col min="5" max="5" width="10.7109375" customWidth="1"/>
    <col min="6" max="6" width="14.28515625" bestFit="1" customWidth="1"/>
    <col min="7" max="7" width="12.5703125" bestFit="1" customWidth="1"/>
  </cols>
  <sheetData>
    <row r="1" spans="1:6" ht="21" x14ac:dyDescent="0.35">
      <c r="A1" s="6" t="s">
        <v>0</v>
      </c>
      <c r="B1" s="6"/>
    </row>
    <row r="2" spans="1:6" ht="15.75" x14ac:dyDescent="0.25">
      <c r="A2" s="7" t="s">
        <v>64</v>
      </c>
    </row>
    <row r="4" spans="1:6" x14ac:dyDescent="0.25">
      <c r="A4" s="1" t="s">
        <v>1</v>
      </c>
      <c r="B4" s="3">
        <v>2015</v>
      </c>
      <c r="D4" t="s">
        <v>25</v>
      </c>
      <c r="F4" s="3">
        <v>2016</v>
      </c>
    </row>
    <row r="6" spans="1:6" x14ac:dyDescent="0.25">
      <c r="A6" t="s">
        <v>2</v>
      </c>
      <c r="B6" s="4"/>
      <c r="D6" s="4"/>
      <c r="F6" s="4"/>
    </row>
    <row r="7" spans="1:6" x14ac:dyDescent="0.25">
      <c r="A7" t="s">
        <v>3</v>
      </c>
      <c r="B7" s="4">
        <v>48964.959999999999</v>
      </c>
      <c r="D7" s="4">
        <v>-3088.21</v>
      </c>
      <c r="F7" s="4">
        <v>45876.75</v>
      </c>
    </row>
    <row r="8" spans="1:6" x14ac:dyDescent="0.25">
      <c r="A8" t="s">
        <v>4</v>
      </c>
      <c r="B8" s="4">
        <v>2014.58</v>
      </c>
      <c r="D8" s="4">
        <v>-127.43</v>
      </c>
      <c r="F8" s="4">
        <v>1887.15</v>
      </c>
    </row>
    <row r="9" spans="1:6" x14ac:dyDescent="0.25">
      <c r="A9" t="s">
        <v>5</v>
      </c>
      <c r="B9" s="4">
        <v>3000</v>
      </c>
      <c r="D9" s="4">
        <v>0</v>
      </c>
      <c r="F9" s="4">
        <v>3000</v>
      </c>
    </row>
    <row r="10" spans="1:6" x14ac:dyDescent="0.25">
      <c r="A10" t="s">
        <v>6</v>
      </c>
      <c r="B10" s="4">
        <v>5</v>
      </c>
      <c r="D10" s="4">
        <v>0</v>
      </c>
      <c r="F10" s="4">
        <v>5</v>
      </c>
    </row>
    <row r="11" spans="1:6" x14ac:dyDescent="0.25">
      <c r="A11" t="s">
        <v>7</v>
      </c>
      <c r="B11" s="4">
        <v>35</v>
      </c>
      <c r="D11" s="4">
        <v>1.23</v>
      </c>
      <c r="F11" s="4">
        <v>36.229999999999997</v>
      </c>
    </row>
    <row r="12" spans="1:6" x14ac:dyDescent="0.25">
      <c r="A12" t="s">
        <v>8</v>
      </c>
      <c r="B12" s="4">
        <v>29.14</v>
      </c>
      <c r="D12" s="4">
        <v>1.75</v>
      </c>
      <c r="F12" s="4">
        <v>30.89</v>
      </c>
    </row>
    <row r="13" spans="1:6" x14ac:dyDescent="0.25">
      <c r="A13" t="s">
        <v>9</v>
      </c>
      <c r="B13" s="4">
        <v>4419.68</v>
      </c>
      <c r="D13" s="4">
        <v>-1408.17</v>
      </c>
      <c r="F13" s="4">
        <v>3011.51</v>
      </c>
    </row>
    <row r="14" spans="1:6" x14ac:dyDescent="0.25">
      <c r="A14" t="s">
        <v>10</v>
      </c>
      <c r="B14" s="4"/>
      <c r="D14" s="4"/>
      <c r="F14" s="4"/>
    </row>
    <row r="15" spans="1:6" x14ac:dyDescent="0.25">
      <c r="A15" t="s">
        <v>60</v>
      </c>
      <c r="B15" s="4"/>
      <c r="D15" s="4"/>
      <c r="F15" s="4"/>
    </row>
    <row r="16" spans="1:6" x14ac:dyDescent="0.25">
      <c r="A16" t="s">
        <v>11</v>
      </c>
      <c r="B16" s="4"/>
      <c r="D16" s="4"/>
      <c r="F16" s="4"/>
    </row>
    <row r="17" spans="1:6" x14ac:dyDescent="0.25">
      <c r="A17" t="s">
        <v>12</v>
      </c>
      <c r="B17" s="4"/>
      <c r="D17" s="4"/>
      <c r="F17" s="4"/>
    </row>
    <row r="18" spans="1:6" x14ac:dyDescent="0.25">
      <c r="A18" t="s">
        <v>13</v>
      </c>
      <c r="B18" s="4">
        <v>75</v>
      </c>
      <c r="D18" s="4">
        <v>75</v>
      </c>
      <c r="F18" s="4">
        <v>150</v>
      </c>
    </row>
    <row r="19" spans="1:6" x14ac:dyDescent="0.25">
      <c r="B19" s="5">
        <f>SUM(B6:B18)</f>
        <v>58543.360000000001</v>
      </c>
      <c r="D19" s="5">
        <f>SUM(D6:D18)</f>
        <v>-4545.83</v>
      </c>
      <c r="F19" s="5">
        <f>SUM(F5:F18)</f>
        <v>53997.530000000006</v>
      </c>
    </row>
    <row r="20" spans="1:6" x14ac:dyDescent="0.25">
      <c r="D20" s="4"/>
      <c r="F20" s="4"/>
    </row>
    <row r="21" spans="1:6" x14ac:dyDescent="0.25">
      <c r="A21" s="1" t="s">
        <v>14</v>
      </c>
      <c r="D21" s="4"/>
      <c r="F21" s="4"/>
    </row>
    <row r="22" spans="1:6" x14ac:dyDescent="0.25">
      <c r="B22" s="4"/>
      <c r="D22" s="4"/>
      <c r="F22" s="4"/>
    </row>
    <row r="23" spans="1:6" x14ac:dyDescent="0.25">
      <c r="A23" t="s">
        <v>15</v>
      </c>
      <c r="B23" s="4">
        <v>2310.38</v>
      </c>
      <c r="D23" s="4">
        <v>-208.23</v>
      </c>
      <c r="F23" s="4">
        <v>2102.15</v>
      </c>
    </row>
    <row r="24" spans="1:6" x14ac:dyDescent="0.25">
      <c r="A24" t="s">
        <v>16</v>
      </c>
      <c r="B24" s="4">
        <v>11648.97</v>
      </c>
      <c r="D24" s="4">
        <v>-2851.42</v>
      </c>
      <c r="F24" s="4">
        <v>8797.5499999999993</v>
      </c>
    </row>
    <row r="25" spans="1:6" x14ac:dyDescent="0.25">
      <c r="A25" t="s">
        <v>17</v>
      </c>
      <c r="B25" s="4">
        <v>227.5</v>
      </c>
      <c r="D25" s="4">
        <v>-82</v>
      </c>
      <c r="F25" s="4">
        <v>145.5</v>
      </c>
    </row>
    <row r="26" spans="1:6" x14ac:dyDescent="0.25">
      <c r="A26" t="s">
        <v>18</v>
      </c>
      <c r="B26" s="4">
        <v>15044</v>
      </c>
      <c r="D26" s="4">
        <v>-5372.5</v>
      </c>
      <c r="F26" s="4">
        <v>9671.5</v>
      </c>
    </row>
    <row r="27" spans="1:6" x14ac:dyDescent="0.25">
      <c r="A27" t="s">
        <v>19</v>
      </c>
      <c r="B27" s="4">
        <v>237.07</v>
      </c>
      <c r="D27" s="4">
        <v>13.06</v>
      </c>
      <c r="F27" s="4">
        <v>250.13</v>
      </c>
    </row>
    <row r="28" spans="1:6" x14ac:dyDescent="0.25">
      <c r="A28" t="s">
        <v>20</v>
      </c>
      <c r="B28" s="4">
        <v>10685</v>
      </c>
      <c r="D28" s="4">
        <v>-8091.37</v>
      </c>
      <c r="F28" s="4">
        <v>2593.63</v>
      </c>
    </row>
    <row r="29" spans="1:6" x14ac:dyDescent="0.25">
      <c r="A29" t="s">
        <v>21</v>
      </c>
      <c r="B29" s="4">
        <v>6258.04</v>
      </c>
      <c r="D29" s="4">
        <v>431.13</v>
      </c>
      <c r="F29" s="4">
        <v>6689.17</v>
      </c>
    </row>
    <row r="30" spans="1:6" x14ac:dyDescent="0.25">
      <c r="A30" t="s">
        <v>22</v>
      </c>
      <c r="B30" s="4">
        <v>211.5</v>
      </c>
      <c r="D30" s="4">
        <v>8.5</v>
      </c>
      <c r="F30" s="4">
        <v>220</v>
      </c>
    </row>
    <row r="31" spans="1:6" x14ac:dyDescent="0.25">
      <c r="A31" t="s">
        <v>23</v>
      </c>
      <c r="B31" s="4">
        <v>846.24</v>
      </c>
      <c r="D31" s="4">
        <v>23.76</v>
      </c>
      <c r="F31" s="4">
        <v>870</v>
      </c>
    </row>
    <row r="32" spans="1:6" x14ac:dyDescent="0.25">
      <c r="A32" t="s">
        <v>24</v>
      </c>
      <c r="B32" s="4">
        <v>8484</v>
      </c>
      <c r="D32" s="4">
        <v>0</v>
      </c>
      <c r="F32" s="4">
        <v>8484</v>
      </c>
    </row>
    <row r="33" spans="1:6" x14ac:dyDescent="0.25">
      <c r="A33" t="s">
        <v>28</v>
      </c>
      <c r="B33" s="4"/>
      <c r="D33" s="4"/>
      <c r="F33" s="4"/>
    </row>
    <row r="34" spans="1:6" x14ac:dyDescent="0.25">
      <c r="B34" s="5">
        <f>SUM(B22:B33)</f>
        <v>55952.7</v>
      </c>
      <c r="D34" s="5">
        <f>SUM(D23:D33)</f>
        <v>-16129.07</v>
      </c>
      <c r="F34" s="5">
        <f>SUM(F22:F33)</f>
        <v>39823.629999999997</v>
      </c>
    </row>
    <row r="35" spans="1:6" x14ac:dyDescent="0.25">
      <c r="B35" s="4"/>
      <c r="D35" s="4"/>
      <c r="F35" s="4"/>
    </row>
    <row r="36" spans="1:6" x14ac:dyDescent="0.25">
      <c r="D36" s="4"/>
    </row>
    <row r="37" spans="1:6" x14ac:dyDescent="0.25">
      <c r="D37" s="4"/>
    </row>
    <row r="38" spans="1:6" x14ac:dyDescent="0.25">
      <c r="A38" t="s">
        <v>26</v>
      </c>
      <c r="B38" s="5">
        <v>2590.66</v>
      </c>
      <c r="D38" s="5"/>
      <c r="F38" s="5">
        <v>14173.9</v>
      </c>
    </row>
    <row r="51" spans="1:7" ht="21" x14ac:dyDescent="0.35">
      <c r="A51" s="6" t="s">
        <v>27</v>
      </c>
    </row>
    <row r="53" spans="1:7" ht="21" x14ac:dyDescent="0.35">
      <c r="A53" s="6" t="s">
        <v>62</v>
      </c>
    </row>
    <row r="55" spans="1:7" x14ac:dyDescent="0.25">
      <c r="A55" s="1" t="s">
        <v>36</v>
      </c>
      <c r="B55" s="2">
        <v>2015</v>
      </c>
      <c r="D55" t="s">
        <v>25</v>
      </c>
      <c r="F55" s="3">
        <v>2016</v>
      </c>
    </row>
    <row r="56" spans="1:7" x14ac:dyDescent="0.25">
      <c r="B56" s="4"/>
      <c r="D56" s="4"/>
      <c r="F56" s="4"/>
    </row>
    <row r="57" spans="1:7" x14ac:dyDescent="0.25">
      <c r="A57" t="s">
        <v>29</v>
      </c>
      <c r="B57" s="4">
        <v>57600</v>
      </c>
      <c r="D57" s="4">
        <v>0</v>
      </c>
      <c r="F57" s="4">
        <v>57600</v>
      </c>
    </row>
    <row r="58" spans="1:7" x14ac:dyDescent="0.25">
      <c r="A58" t="s">
        <v>30</v>
      </c>
      <c r="B58" s="4">
        <v>134750</v>
      </c>
      <c r="D58" s="4">
        <v>0</v>
      </c>
      <c r="F58" s="4">
        <v>134750</v>
      </c>
    </row>
    <row r="59" spans="1:7" x14ac:dyDescent="0.25">
      <c r="A59" t="s">
        <v>31</v>
      </c>
      <c r="B59" s="4">
        <v>45900</v>
      </c>
      <c r="D59" s="4">
        <v>0</v>
      </c>
      <c r="F59" s="4">
        <v>45900</v>
      </c>
    </row>
    <row r="60" spans="1:7" x14ac:dyDescent="0.25">
      <c r="A60" t="s">
        <v>32</v>
      </c>
      <c r="B60" s="4">
        <v>208585</v>
      </c>
      <c r="D60" s="4">
        <v>0</v>
      </c>
      <c r="F60" s="4">
        <v>208585</v>
      </c>
    </row>
    <row r="61" spans="1:7" x14ac:dyDescent="0.25">
      <c r="A61" t="s">
        <v>59</v>
      </c>
      <c r="B61" s="4">
        <v>20900</v>
      </c>
      <c r="D61" s="4">
        <v>0</v>
      </c>
      <c r="F61" s="4">
        <v>20900</v>
      </c>
    </row>
    <row r="62" spans="1:7" x14ac:dyDescent="0.25">
      <c r="A62" t="s">
        <v>33</v>
      </c>
      <c r="B62" s="4">
        <v>31200</v>
      </c>
      <c r="D62" s="4">
        <v>0</v>
      </c>
      <c r="F62" s="4">
        <v>31200</v>
      </c>
    </row>
    <row r="63" spans="1:7" x14ac:dyDescent="0.25">
      <c r="A63" t="s">
        <v>34</v>
      </c>
      <c r="B63" s="4">
        <v>46500</v>
      </c>
      <c r="D63" s="4">
        <v>0</v>
      </c>
      <c r="F63" s="4">
        <v>46500</v>
      </c>
      <c r="G63" s="9">
        <f>SUM(F57:F63)</f>
        <v>545435</v>
      </c>
    </row>
    <row r="64" spans="1:7" x14ac:dyDescent="0.25">
      <c r="B64" s="4"/>
      <c r="D64" s="4"/>
      <c r="F64" s="4"/>
    </row>
    <row r="65" spans="1:7" x14ac:dyDescent="0.25">
      <c r="A65" s="1" t="s">
        <v>35</v>
      </c>
      <c r="B65" s="4"/>
      <c r="D65" s="4"/>
      <c r="F65" s="4"/>
    </row>
    <row r="66" spans="1:7" x14ac:dyDescent="0.25">
      <c r="B66" s="4"/>
      <c r="D66" s="4"/>
      <c r="F66" s="4"/>
    </row>
    <row r="67" spans="1:7" x14ac:dyDescent="0.25">
      <c r="A67" t="s">
        <v>37</v>
      </c>
      <c r="B67" s="4">
        <v>1760</v>
      </c>
      <c r="D67" s="4">
        <v>-350</v>
      </c>
      <c r="F67" s="4">
        <v>1410</v>
      </c>
    </row>
    <row r="68" spans="1:7" x14ac:dyDescent="0.25">
      <c r="A68" t="s">
        <v>38</v>
      </c>
      <c r="B68" s="4">
        <v>385</v>
      </c>
      <c r="D68" s="4">
        <v>-70</v>
      </c>
      <c r="F68" s="4">
        <v>315</v>
      </c>
    </row>
    <row r="69" spans="1:7" x14ac:dyDescent="0.25">
      <c r="A69" t="s">
        <v>39</v>
      </c>
      <c r="B69" s="4">
        <v>50</v>
      </c>
      <c r="D69" s="4">
        <v>0</v>
      </c>
      <c r="F69" s="4">
        <v>50</v>
      </c>
    </row>
    <row r="70" spans="1:7" x14ac:dyDescent="0.25">
      <c r="A70" t="s">
        <v>40</v>
      </c>
      <c r="B70" s="4">
        <v>230</v>
      </c>
      <c r="D70" s="4"/>
      <c r="F70" s="4">
        <v>230</v>
      </c>
    </row>
    <row r="71" spans="1:7" x14ac:dyDescent="0.25">
      <c r="A71" t="s">
        <v>41</v>
      </c>
      <c r="B71" s="4">
        <v>140</v>
      </c>
      <c r="D71" s="4">
        <v>0</v>
      </c>
      <c r="F71" s="4">
        <v>140</v>
      </c>
    </row>
    <row r="72" spans="1:7" x14ac:dyDescent="0.25">
      <c r="A72" t="s">
        <v>42</v>
      </c>
      <c r="B72" s="4">
        <v>80</v>
      </c>
      <c r="D72" s="4">
        <v>0</v>
      </c>
      <c r="F72" s="4">
        <v>80</v>
      </c>
      <c r="G72" s="9">
        <f>SUM(F67:F72)</f>
        <v>2225</v>
      </c>
    </row>
    <row r="73" spans="1:7" x14ac:dyDescent="0.25">
      <c r="B73" s="4"/>
      <c r="D73" s="4"/>
      <c r="F73" s="4"/>
    </row>
    <row r="74" spans="1:7" x14ac:dyDescent="0.25">
      <c r="A74" s="1" t="s">
        <v>43</v>
      </c>
      <c r="B74" s="4"/>
      <c r="D74" s="4"/>
      <c r="F74" s="4"/>
    </row>
    <row r="75" spans="1:7" x14ac:dyDescent="0.25">
      <c r="B75" s="4"/>
      <c r="D75" s="4"/>
      <c r="F75" s="4"/>
    </row>
    <row r="76" spans="1:7" x14ac:dyDescent="0.25">
      <c r="A76" t="s">
        <v>44</v>
      </c>
      <c r="B76" s="4">
        <v>250</v>
      </c>
      <c r="D76" s="4">
        <v>0</v>
      </c>
      <c r="F76" s="4">
        <v>250</v>
      </c>
    </row>
    <row r="77" spans="1:7" x14ac:dyDescent="0.25">
      <c r="A77" t="s">
        <v>45</v>
      </c>
      <c r="B77" s="4">
        <v>44343.839999999997</v>
      </c>
      <c r="D77" s="4">
        <v>15223.76</v>
      </c>
      <c r="F77" s="4">
        <v>59567.6</v>
      </c>
    </row>
    <row r="78" spans="1:7" x14ac:dyDescent="0.25">
      <c r="A78" t="s">
        <v>46</v>
      </c>
      <c r="B78" s="4">
        <v>2825.7</v>
      </c>
      <c r="D78" s="4">
        <v>-2825.7</v>
      </c>
      <c r="F78" s="4"/>
    </row>
    <row r="79" spans="1:7" x14ac:dyDescent="0.25">
      <c r="A79" t="s">
        <v>47</v>
      </c>
      <c r="B79" s="4">
        <v>26.26</v>
      </c>
      <c r="D79" s="4">
        <v>44.99</v>
      </c>
      <c r="F79" s="4">
        <v>71.25</v>
      </c>
    </row>
    <row r="80" spans="1:7" x14ac:dyDescent="0.25">
      <c r="A80" t="s">
        <v>61</v>
      </c>
      <c r="B80" s="4"/>
      <c r="D80" s="4"/>
      <c r="F80" s="4"/>
    </row>
    <row r="81" spans="1:6" x14ac:dyDescent="0.25">
      <c r="A81" t="s">
        <v>48</v>
      </c>
      <c r="B81" s="5">
        <f>SUM(B56:B80)</f>
        <v>595525.79999999993</v>
      </c>
      <c r="D81" s="5">
        <f>SUM(D56:D80)</f>
        <v>12023.050000000001</v>
      </c>
      <c r="F81" s="5">
        <f>SUM(F56:F80)</f>
        <v>607548.85</v>
      </c>
    </row>
    <row r="82" spans="1:6" x14ac:dyDescent="0.25">
      <c r="B82" s="4"/>
      <c r="F82" s="4"/>
    </row>
    <row r="83" spans="1:6" x14ac:dyDescent="0.25">
      <c r="A83" s="1" t="s">
        <v>49</v>
      </c>
      <c r="B83" s="4"/>
      <c r="F83" s="4"/>
    </row>
    <row r="84" spans="1:6" x14ac:dyDescent="0.25">
      <c r="B84" s="4"/>
      <c r="D84" s="4"/>
      <c r="F84" s="4"/>
    </row>
    <row r="85" spans="1:6" x14ac:dyDescent="0.25">
      <c r="A85" t="s">
        <v>50</v>
      </c>
      <c r="B85" s="4">
        <v>548080</v>
      </c>
      <c r="D85" s="4">
        <v>-420</v>
      </c>
      <c r="F85" s="4">
        <v>547660</v>
      </c>
    </row>
    <row r="86" spans="1:6" x14ac:dyDescent="0.25">
      <c r="B86" s="4"/>
      <c r="D86" s="4"/>
      <c r="F86" s="4"/>
    </row>
    <row r="87" spans="1:6" x14ac:dyDescent="0.25">
      <c r="A87" s="1" t="s">
        <v>51</v>
      </c>
      <c r="B87" s="4"/>
      <c r="D87" s="4"/>
      <c r="F87" s="4"/>
    </row>
    <row r="88" spans="1:6" x14ac:dyDescent="0.25">
      <c r="A88" t="s">
        <v>65</v>
      </c>
      <c r="B88" s="4"/>
      <c r="D88" s="4">
        <v>356.02</v>
      </c>
      <c r="F88" s="4">
        <v>356.02</v>
      </c>
    </row>
    <row r="89" spans="1:6" x14ac:dyDescent="0.25">
      <c r="A89" t="s">
        <v>56</v>
      </c>
      <c r="B89" s="4">
        <v>39942.589999999997</v>
      </c>
      <c r="D89" s="4">
        <v>14173.9</v>
      </c>
      <c r="F89" s="4">
        <v>54116.49</v>
      </c>
    </row>
    <row r="90" spans="1:6" x14ac:dyDescent="0.25">
      <c r="A90" t="s">
        <v>28</v>
      </c>
      <c r="B90" s="4">
        <v>870</v>
      </c>
      <c r="D90" s="4">
        <v>0</v>
      </c>
      <c r="F90" s="4">
        <v>870</v>
      </c>
    </row>
    <row r="91" spans="1:6" x14ac:dyDescent="0.25">
      <c r="A91" t="s">
        <v>52</v>
      </c>
      <c r="B91" s="4">
        <v>6396.19</v>
      </c>
      <c r="D91" s="4">
        <v>-2114.54</v>
      </c>
      <c r="F91" s="4">
        <v>4281.6499999999996</v>
      </c>
    </row>
    <row r="92" spans="1:6" x14ac:dyDescent="0.25">
      <c r="A92" t="s">
        <v>53</v>
      </c>
      <c r="B92" s="4">
        <v>237.02</v>
      </c>
      <c r="D92" s="4">
        <v>27.67</v>
      </c>
      <c r="F92" s="4">
        <v>264.69</v>
      </c>
    </row>
    <row r="93" spans="1:6" x14ac:dyDescent="0.25">
      <c r="B93" s="4"/>
      <c r="D93" s="4"/>
      <c r="F93" s="4"/>
    </row>
    <row r="94" spans="1:6" x14ac:dyDescent="0.25">
      <c r="A94" t="s">
        <v>54</v>
      </c>
      <c r="B94" s="8">
        <f>SUM(B84:B93)</f>
        <v>595525.79999999993</v>
      </c>
      <c r="D94" s="5">
        <f>SUM(D85:D93)</f>
        <v>12023.050000000001</v>
      </c>
      <c r="F94" s="5">
        <f>SUM(F84:F93)</f>
        <v>607548.85</v>
      </c>
    </row>
    <row r="96" spans="1:6" x14ac:dyDescent="0.25">
      <c r="A96" t="s">
        <v>55</v>
      </c>
    </row>
    <row r="97" spans="1:5" x14ac:dyDescent="0.25">
      <c r="A97" t="s">
        <v>63</v>
      </c>
    </row>
    <row r="98" spans="1:5" x14ac:dyDescent="0.25">
      <c r="A98" t="s">
        <v>57</v>
      </c>
    </row>
    <row r="99" spans="1:5" x14ac:dyDescent="0.25">
      <c r="A99" t="s">
        <v>58</v>
      </c>
      <c r="E99" s="10">
        <v>42526</v>
      </c>
    </row>
    <row r="100" spans="1:5" x14ac:dyDescent="0.25">
      <c r="A100" t="s">
        <v>66</v>
      </c>
      <c r="B100" t="s">
        <v>67</v>
      </c>
    </row>
    <row r="823634" ht="15.75" customHeight="1" x14ac:dyDescent="0.25"/>
    <row r="823751" ht="15.75" customHeight="1" x14ac:dyDescent="0.25"/>
    <row r="823772" ht="16.5" customHeight="1" x14ac:dyDescent="0.25"/>
    <row r="823954" ht="16.5" customHeight="1" x14ac:dyDescent="0.25"/>
    <row r="824014" ht="15.75" customHeight="1" x14ac:dyDescent="0.25"/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</dc:creator>
  <cp:lastModifiedBy>Russell</cp:lastModifiedBy>
  <cp:lastPrinted>2016-04-16T12:26:59Z</cp:lastPrinted>
  <dcterms:created xsi:type="dcterms:W3CDTF">2012-04-12T09:39:31Z</dcterms:created>
  <dcterms:modified xsi:type="dcterms:W3CDTF">2016-06-04T12:49:11Z</dcterms:modified>
</cp:coreProperties>
</file>